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Y:\20 小谷\2024年　書籍・特販＜チラシ・注文書＞など\"/>
    </mc:Choice>
  </mc:AlternateContent>
  <xr:revisionPtr revIDLastSave="0" documentId="13_ncr:1_{740446C3-CC6B-4B27-BE54-3D2E3F8113DC}" xr6:coauthVersionLast="47" xr6:coauthVersionMax="47" xr10:uidLastSave="{00000000-0000-0000-0000-000000000000}"/>
  <bookViews>
    <workbookView xWindow="14535" yWindow="1425" windowWidth="20535" windowHeight="192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50" i="1"/>
  <c r="D49" i="1"/>
  <c r="D47" i="1"/>
  <c r="D45" i="1"/>
  <c r="D28" i="1" l="1"/>
  <c r="D29" i="1"/>
  <c r="D30" i="1"/>
  <c r="D31" i="1"/>
  <c r="D32" i="1"/>
  <c r="D33" i="1"/>
  <c r="D35" i="1"/>
  <c r="D36" i="1"/>
  <c r="D37" i="1"/>
  <c r="D40" i="1"/>
  <c r="D43" i="1"/>
  <c r="D17" i="1"/>
  <c r="D18" i="1"/>
  <c r="D19" i="1"/>
  <c r="D20" i="1"/>
  <c r="D21" i="1"/>
  <c r="D22" i="1"/>
  <c r="D23" i="1"/>
  <c r="D24" i="1"/>
  <c r="D25" i="1"/>
  <c r="D26" i="1"/>
  <c r="D27" i="1"/>
  <c r="D5" i="1"/>
  <c r="D6" i="1"/>
  <c r="D7" i="1"/>
  <c r="D8" i="1"/>
  <c r="D9" i="1"/>
  <c r="D10" i="1"/>
  <c r="D11" i="1"/>
  <c r="D12" i="1"/>
  <c r="D13" i="1"/>
  <c r="D14" i="1"/>
  <c r="D15" i="1"/>
  <c r="D16" i="1"/>
  <c r="I45" i="1" l="1"/>
</calcChain>
</file>

<file path=xl/sharedStrings.xml><?xml version="1.0" encoding="utf-8"?>
<sst xmlns="http://schemas.openxmlformats.org/spreadsheetml/2006/main" count="119" uniqueCount="108">
  <si>
    <t>「技術情報誌」</t>
    <rPh sb="1" eb="3">
      <t>ギジュツ</t>
    </rPh>
    <rPh sb="3" eb="6">
      <t>ジョウホウシ</t>
    </rPh>
    <phoneticPr fontId="2"/>
  </si>
  <si>
    <t>19号　「伝統的な在来工法による高断熱住宅３題」</t>
    <phoneticPr fontId="2"/>
  </si>
  <si>
    <t>24号　「日射遮蔽による夏の住宅温熱環境改善」</t>
    <phoneticPr fontId="2"/>
  </si>
  <si>
    <t>新住協の家づくり　2013</t>
    <rPh sb="0" eb="8">
      <t>シ</t>
    </rPh>
    <phoneticPr fontId="2"/>
  </si>
  <si>
    <t>48号 「QPEX  Ver 3.40」 テキスト</t>
    <phoneticPr fontId="2"/>
  </si>
  <si>
    <t>49号 「Q1.0住宅の目標性能と標準仕様」</t>
    <rPh sb="9" eb="11">
      <t>ジュウタク</t>
    </rPh>
    <rPh sb="12" eb="14">
      <t>モクヒョウ</t>
    </rPh>
    <rPh sb="14" eb="16">
      <t>セイノウ</t>
    </rPh>
    <rPh sb="17" eb="19">
      <t>ヒョウジュン</t>
    </rPh>
    <rPh sb="19" eb="21">
      <t>シヨウ</t>
    </rPh>
    <phoneticPr fontId="2"/>
  </si>
  <si>
    <t>冊数</t>
    <rPh sb="0" eb="1">
      <t>サツ</t>
    </rPh>
    <rPh sb="1" eb="2">
      <t>カズ</t>
    </rPh>
    <phoneticPr fontId="2"/>
  </si>
  <si>
    <t>●E-mail</t>
    <phoneticPr fontId="2"/>
  </si>
  <si>
    <t xml:space="preserve">●〒   　　   </t>
    <phoneticPr fontId="2"/>
  </si>
  <si>
    <t>●住所</t>
    <rPh sb="1" eb="3">
      <t>ジュウショ</t>
    </rPh>
    <phoneticPr fontId="2"/>
  </si>
  <si>
    <t>●FAX</t>
    <phoneticPr fontId="2"/>
  </si>
  <si>
    <t>●ＴＥＬ　　　　　　　　　　　</t>
    <phoneticPr fontId="2"/>
  </si>
  <si>
    <t>●名前</t>
    <rPh sb="1" eb="3">
      <t>ナマエ</t>
    </rPh>
    <phoneticPr fontId="2"/>
  </si>
  <si>
    <t>50号 「繊維系断熱材充填による高断熱工法」</t>
    <rPh sb="5" eb="8">
      <t>センイケイ</t>
    </rPh>
    <rPh sb="8" eb="11">
      <t>ダンネツザイ</t>
    </rPh>
    <rPh sb="11" eb="13">
      <t>ジュウテン</t>
    </rPh>
    <rPh sb="16" eb="19">
      <t>コウダンネツ</t>
    </rPh>
    <rPh sb="19" eb="21">
      <t>コウホウ</t>
    </rPh>
    <phoneticPr fontId="2"/>
  </si>
  <si>
    <t>51号 「QPEX Ver 3.51　詳細マニュアル」</t>
    <rPh sb="19" eb="21">
      <t>ショウサイ</t>
    </rPh>
    <phoneticPr fontId="2"/>
  </si>
  <si>
    <t>合計</t>
    <rPh sb="0" eb="2">
      <t>ゴウケイ</t>
    </rPh>
    <phoneticPr fontId="2"/>
  </si>
  <si>
    <t>エコ住宅　Ｑ1.0　（08年発行　リプランの札促社　）</t>
    <rPh sb="2" eb="4">
      <t>ジュウタク</t>
    </rPh>
    <rPh sb="13" eb="14">
      <t>ネン</t>
    </rPh>
    <rPh sb="14" eb="16">
      <t>ハッコウ</t>
    </rPh>
    <rPh sb="22" eb="23">
      <t>サツ</t>
    </rPh>
    <rPh sb="23" eb="24">
      <t>ウナガ</t>
    </rPh>
    <rPh sb="24" eb="25">
      <t>シャ</t>
    </rPh>
    <phoneticPr fontId="2"/>
  </si>
  <si>
    <t>エコ住宅　Ｑ1.0　（10年発行　リプランの札促社）</t>
    <rPh sb="2" eb="4">
      <t>ジュウタク</t>
    </rPh>
    <rPh sb="13" eb="14">
      <t>ネン</t>
    </rPh>
    <rPh sb="14" eb="16">
      <t>ハッコウ</t>
    </rPh>
    <rPh sb="22" eb="23">
      <t>サツ</t>
    </rPh>
    <rPh sb="23" eb="24">
      <t>ウナガ</t>
    </rPh>
    <rPh sb="24" eb="25">
      <t>シャ</t>
    </rPh>
    <phoneticPr fontId="2"/>
  </si>
  <si>
    <t>高断熱の技法　《専》</t>
    <rPh sb="8" eb="9">
      <t>アツム</t>
    </rPh>
    <phoneticPr fontId="2"/>
  </si>
  <si>
    <t>エコ住宅　Ｑ1.0-X　BOOK　（12年発行　リプランの札促社）</t>
    <rPh sb="2" eb="4">
      <t>ジュウタク</t>
    </rPh>
    <rPh sb="20" eb="21">
      <t>ネン</t>
    </rPh>
    <rPh sb="21" eb="23">
      <t>ハッコウ</t>
    </rPh>
    <rPh sb="29" eb="30">
      <t>サツ</t>
    </rPh>
    <rPh sb="30" eb="31">
      <t>ウナガ</t>
    </rPh>
    <rPh sb="31" eb="32">
      <t>シャ</t>
    </rPh>
    <phoneticPr fontId="2"/>
  </si>
  <si>
    <t>合計金額</t>
    <rPh sb="0" eb="2">
      <t>ゴウケイ</t>
    </rPh>
    <rPh sb="2" eb="4">
      <t>キンガク</t>
    </rPh>
    <phoneticPr fontId="2"/>
  </si>
  <si>
    <t>完売</t>
    <rPh sb="0" eb="2">
      <t>カンバイ</t>
    </rPh>
    <phoneticPr fontId="2"/>
  </si>
  <si>
    <t>燃費半分で暮らす家 ＜増補版＞</t>
    <phoneticPr fontId="2"/>
  </si>
  <si>
    <t xml:space="preserve">53号 「Q1.0住宅設計塾㏌神戸」セミナーテキスト </t>
    <rPh sb="9" eb="11">
      <t>ジュウタク</t>
    </rPh>
    <rPh sb="11" eb="13">
      <t>セッケイ</t>
    </rPh>
    <rPh sb="13" eb="14">
      <t>ジュク</t>
    </rPh>
    <rPh sb="15" eb="17">
      <t>コウベ</t>
    </rPh>
    <phoneticPr fontId="2"/>
  </si>
  <si>
    <t>「書籍・他」</t>
    <rPh sb="1" eb="3">
      <t>ショセキ</t>
    </rPh>
    <rPh sb="4" eb="5">
      <t>タ</t>
    </rPh>
    <phoneticPr fontId="2"/>
  </si>
  <si>
    <t>この「家」にしてよかった。1号　＜著 会澤 健二＞</t>
    <rPh sb="17" eb="18">
      <t>チョ</t>
    </rPh>
    <rPh sb="19" eb="21">
      <t>アイザワ</t>
    </rPh>
    <rPh sb="22" eb="24">
      <t>ケンジ</t>
    </rPh>
    <phoneticPr fontId="2"/>
  </si>
  <si>
    <t>この「家」にしてよかった。2号　＜著 会澤 健二＞</t>
    <phoneticPr fontId="2"/>
  </si>
  <si>
    <t>この「家」にしてよかった。3号　＜著 会澤 健二＞</t>
    <phoneticPr fontId="2"/>
  </si>
  <si>
    <t>この「家」にしてよかった。4号　＜著 会澤 健二＞</t>
    <phoneticPr fontId="2"/>
  </si>
  <si>
    <t>DVD　ボード気密工法でつくる高気密・高断熱の家</t>
    <phoneticPr fontId="2"/>
  </si>
  <si>
    <t>DVD</t>
    <phoneticPr fontId="2"/>
  </si>
  <si>
    <t>　　　　　　　　　　</t>
    <phoneticPr fontId="2"/>
  </si>
  <si>
    <t>北関東の高断熱住宅　第1号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</si>
  <si>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北関東の高断熱住宅　第2号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</si>
  <si>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北関東の高断熱住宅　第3号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</si>
  <si>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北関東の高断熱住宅　第4号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</si>
  <si>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北関東の高断熱住宅　第5号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</si>
  <si>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北関東の高断熱住宅　第6号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</si>
  <si>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北関東の高断熱住宅　第7号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</si>
  <si>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東海北陸の高断熱住宅　第1号</t>
    <rPh sb="0" eb="2">
      <t>トウカイ</t>
    </rPh>
    <rPh sb="2" eb="4">
      <t>ホクリク</t>
    </rPh>
    <rPh sb="5" eb="8">
      <t>コウダンネツ</t>
    </rPh>
    <rPh sb="8" eb="10">
      <t>ジュウタク</t>
    </rPh>
    <rPh sb="11" eb="12">
      <t>ダイ</t>
    </rPh>
    <rPh sb="13" eb="14">
      <t>ゴウ</t>
    </rPh>
    <phoneticPr fontId="2"/>
  </si>
  <si>
    <t>東海北陸の高断熱住宅　第2号</t>
    <rPh sb="0" eb="2">
      <t>トウカイ</t>
    </rPh>
    <rPh sb="2" eb="4">
      <t>ホクリク</t>
    </rPh>
    <rPh sb="5" eb="8">
      <t>コウダンネツ</t>
    </rPh>
    <rPh sb="8" eb="10">
      <t>ジュウタク</t>
    </rPh>
    <rPh sb="11" eb="12">
      <t>ダイ</t>
    </rPh>
    <rPh sb="13" eb="14">
      <t>ゴウ</t>
    </rPh>
    <phoneticPr fontId="2"/>
  </si>
  <si>
    <t>東海北陸の高断熱住宅　第3号</t>
    <rPh sb="0" eb="2">
      <t>トウカイ</t>
    </rPh>
    <rPh sb="2" eb="4">
      <t>ホクリク</t>
    </rPh>
    <rPh sb="5" eb="8">
      <t>コウダンネツ</t>
    </rPh>
    <rPh sb="8" eb="10">
      <t>ジュウタク</t>
    </rPh>
    <rPh sb="11" eb="12">
      <t>ダイ</t>
    </rPh>
    <rPh sb="13" eb="14">
      <t>ゴウ</t>
    </rPh>
    <phoneticPr fontId="2"/>
  </si>
  <si>
    <t>南東北の高断熱住宅　第1号</t>
    <rPh sb="0" eb="1">
      <t>ミナミ</t>
    </rPh>
    <rPh sb="1" eb="3">
      <t>トウホク</t>
    </rPh>
    <rPh sb="4" eb="9">
      <t>コウダンネツジュウタク</t>
    </rPh>
    <rPh sb="10" eb="11">
      <t>ダイ</t>
    </rPh>
    <rPh sb="12" eb="13">
      <t>ゴウ</t>
    </rPh>
    <phoneticPr fontId="2"/>
  </si>
  <si>
    <t>南東北の高断熱住宅　第2号</t>
    <rPh sb="0" eb="1">
      <t>ミナミ</t>
    </rPh>
    <rPh sb="1" eb="3">
      <t>トウホク</t>
    </rPh>
    <rPh sb="4" eb="9">
      <t>コウダンネツジュウタク</t>
    </rPh>
    <rPh sb="10" eb="11">
      <t>ダイ</t>
    </rPh>
    <rPh sb="12" eb="13">
      <t>ゴウ</t>
    </rPh>
    <phoneticPr fontId="2"/>
  </si>
  <si>
    <t>南東北の高断熱住宅　第3号</t>
    <rPh sb="0" eb="1">
      <t>ミナミ</t>
    </rPh>
    <rPh sb="1" eb="3">
      <t>トウホク</t>
    </rPh>
    <rPh sb="4" eb="9">
      <t>コウダンネツジュウタク</t>
    </rPh>
    <rPh sb="10" eb="11">
      <t>ダイ</t>
    </rPh>
    <rPh sb="12" eb="13">
      <t>ゴウ</t>
    </rPh>
    <phoneticPr fontId="2"/>
  </si>
  <si>
    <t>北東北の高断熱住宅　第1号</t>
    <rPh sb="0" eb="3">
      <t>キタトウホク</t>
    </rPh>
    <rPh sb="4" eb="9">
      <t>コウダンネツジュウタク</t>
    </rPh>
    <rPh sb="10" eb="11">
      <t>ダイ</t>
    </rPh>
    <rPh sb="12" eb="13">
      <t>ゴウ</t>
    </rPh>
    <phoneticPr fontId="2"/>
  </si>
  <si>
    <t>本音のエコハウス   ＜著 鎌田 紀彦＞</t>
    <rPh sb="0" eb="2">
      <t>ホンネ</t>
    </rPh>
    <rPh sb="12" eb="13">
      <t>チョ</t>
    </rPh>
    <rPh sb="14" eb="16">
      <t>カマタ</t>
    </rPh>
    <rPh sb="17" eb="19">
      <t>ノリヒコ</t>
    </rPh>
    <phoneticPr fontId="2"/>
  </si>
  <si>
    <t>新在来木造工法マニュアル2002</t>
    <rPh sb="0" eb="1">
      <t>シン</t>
    </rPh>
    <rPh sb="1" eb="3">
      <t>ザイライ</t>
    </rPh>
    <rPh sb="3" eb="5">
      <t>モクゾウ</t>
    </rPh>
    <rPh sb="5" eb="7">
      <t>コウホウ</t>
    </rPh>
    <phoneticPr fontId="2"/>
  </si>
  <si>
    <t>北信越の高断熱住宅　第1号</t>
    <rPh sb="0" eb="3">
      <t>キタシンエツ</t>
    </rPh>
    <rPh sb="4" eb="9">
      <t>コウダンネツジュウタク</t>
    </rPh>
    <rPh sb="10" eb="11">
      <t>ダイ</t>
    </rPh>
    <rPh sb="12" eb="13">
      <t>ゴウ</t>
    </rPh>
    <phoneticPr fontId="2"/>
  </si>
  <si>
    <t>北関東の高断熱住宅　第8号</t>
    <rPh sb="0" eb="1">
      <t>キタ</t>
    </rPh>
    <rPh sb="1" eb="3">
      <t>カントウ</t>
    </rPh>
    <rPh sb="4" eb="7">
      <t>コウダンネツ</t>
    </rPh>
    <rPh sb="7" eb="9">
      <t>ジュウタク</t>
    </rPh>
    <rPh sb="10" eb="11">
      <t>ダイ</t>
    </rPh>
    <rPh sb="12" eb="13">
      <t>ゴウ</t>
    </rPh>
    <phoneticPr fontId="2"/>
  </si>
  <si>
    <t>南東北の高断熱住宅　第4号</t>
    <rPh sb="0" eb="1">
      <t>ミナミ</t>
    </rPh>
    <rPh sb="1" eb="3">
      <t>トウホク</t>
    </rPh>
    <rPh sb="4" eb="9">
      <t>コウダンネツジュウタク</t>
    </rPh>
    <rPh sb="10" eb="11">
      <t>ダイ</t>
    </rPh>
    <rPh sb="12" eb="13">
      <t>ゴウ</t>
    </rPh>
    <phoneticPr fontId="2"/>
  </si>
  <si>
    <t>5号 「何故気密化するのか」</t>
    <phoneticPr fontId="2"/>
  </si>
  <si>
    <t>47号 「断熱耐震改修住宅夏冬暮らしアンケート」</t>
    <phoneticPr fontId="2"/>
  </si>
  <si>
    <t>44号 「3.11東日本大震災 被災地の住宅緊急調査」</t>
    <rPh sb="2" eb="3">
      <t>ゴウ</t>
    </rPh>
    <rPh sb="9" eb="10">
      <t>ヒガシ</t>
    </rPh>
    <rPh sb="10" eb="12">
      <t>ニホン</t>
    </rPh>
    <rPh sb="12" eb="13">
      <t>ダイ</t>
    </rPh>
    <rPh sb="13" eb="15">
      <t>シンサイ</t>
    </rPh>
    <rPh sb="16" eb="19">
      <t>ヒサイチ</t>
    </rPh>
    <rPh sb="20" eb="22">
      <t>ジュウタク</t>
    </rPh>
    <rPh sb="22" eb="24">
      <t>キンキュウ</t>
    </rPh>
    <rPh sb="24" eb="26">
      <t>チョウサ</t>
    </rPh>
    <phoneticPr fontId="2"/>
  </si>
  <si>
    <t>43号 Q1.0住宅BOOK・・・Q1.0からQ1.0-Xへ」</t>
    <rPh sb="2" eb="3">
      <t>ゴウ</t>
    </rPh>
    <rPh sb="8" eb="10">
      <t>ジュウタク</t>
    </rPh>
    <phoneticPr fontId="2"/>
  </si>
  <si>
    <t>42号 「在来木造住宅の断熱・耐震改修」</t>
    <rPh sb="5" eb="7">
      <t>ザイライ</t>
    </rPh>
    <rPh sb="7" eb="9">
      <t>モクゾウ</t>
    </rPh>
    <rPh sb="9" eb="11">
      <t>ジュウタク</t>
    </rPh>
    <rPh sb="12" eb="14">
      <t>ダンネツ</t>
    </rPh>
    <rPh sb="15" eb="17">
      <t>タイシン</t>
    </rPh>
    <rPh sb="17" eb="19">
      <t>カイシュウ</t>
    </rPh>
    <phoneticPr fontId="2"/>
  </si>
  <si>
    <t>41号 「夏を涼しく・部品データシート」</t>
    <rPh sb="5" eb="6">
      <t>ナツ</t>
    </rPh>
    <rPh sb="7" eb="8">
      <t>スズ</t>
    </rPh>
    <rPh sb="11" eb="13">
      <t>ブヒン</t>
    </rPh>
    <phoneticPr fontId="2"/>
  </si>
  <si>
    <t>39号 「高性能住宅の基礎・外壁・屋根の断熱工法」</t>
    <rPh sb="2" eb="3">
      <t>ゴウ</t>
    </rPh>
    <rPh sb="5" eb="8">
      <t>コウセイノウ</t>
    </rPh>
    <rPh sb="8" eb="10">
      <t>ジュウタク</t>
    </rPh>
    <rPh sb="11" eb="13">
      <t>キソ</t>
    </rPh>
    <rPh sb="14" eb="16">
      <t>ガイヘキ</t>
    </rPh>
    <rPh sb="17" eb="19">
      <t>ヤネ</t>
    </rPh>
    <rPh sb="20" eb="22">
      <t>ダンネツ</t>
    </rPh>
    <rPh sb="22" eb="24">
      <t>コウホウ</t>
    </rPh>
    <phoneticPr fontId="2"/>
  </si>
  <si>
    <t>37号 「基礎断熱住宅のシロアリ対策」　</t>
    <rPh sb="2" eb="3">
      <t>ゴウ</t>
    </rPh>
    <rPh sb="5" eb="7">
      <t>キソ</t>
    </rPh>
    <rPh sb="7" eb="9">
      <t>ダンネツ</t>
    </rPh>
    <rPh sb="9" eb="11">
      <t>ジュウタク</t>
    </rPh>
    <rPh sb="16" eb="18">
      <t>タイサク</t>
    </rPh>
    <phoneticPr fontId="2"/>
  </si>
  <si>
    <t>36号 「新在来木造工法　施工後の壁体内検証」</t>
    <rPh sb="2" eb="3">
      <t>ゴウ</t>
    </rPh>
    <rPh sb="5" eb="8">
      <t>シンザイライ</t>
    </rPh>
    <rPh sb="8" eb="10">
      <t>モクゾウ</t>
    </rPh>
    <rPh sb="10" eb="12">
      <t>コウホウ</t>
    </rPh>
    <rPh sb="13" eb="16">
      <t>セコウゴ</t>
    </rPh>
    <rPh sb="17" eb="18">
      <t>ヘキ</t>
    </rPh>
    <rPh sb="18" eb="20">
      <t>タイナイ</t>
    </rPh>
    <rPh sb="20" eb="22">
      <t>ケンショウ</t>
    </rPh>
    <phoneticPr fontId="2"/>
  </si>
  <si>
    <t>35号 「スウェーデン視察旅行レポート」</t>
    <rPh sb="2" eb="3">
      <t>ゴウ</t>
    </rPh>
    <rPh sb="11" eb="13">
      <t>シサツ</t>
    </rPh>
    <rPh sb="13" eb="15">
      <t>リョコウ</t>
    </rPh>
    <phoneticPr fontId="2"/>
  </si>
  <si>
    <t>34号 「第１回設計施工・ﾌﾟﾗﾝﾆﾝｸﾞ・暮らし方のｱｲﾃﾞィァｺﾝｸｰﾙ」</t>
    <rPh sb="2" eb="3">
      <t>ゴウ</t>
    </rPh>
    <rPh sb="8" eb="10">
      <t>セッケイ</t>
    </rPh>
    <rPh sb="10" eb="12">
      <t>セコウ</t>
    </rPh>
    <rPh sb="22" eb="23">
      <t>ク</t>
    </rPh>
    <rPh sb="25" eb="26">
      <t>カタ</t>
    </rPh>
    <phoneticPr fontId="2"/>
  </si>
  <si>
    <t>33号 「高断熱住宅でのCO2発生量」</t>
    <rPh sb="2" eb="3">
      <t>ゴウ</t>
    </rPh>
    <rPh sb="5" eb="8">
      <t>コウダンネツ</t>
    </rPh>
    <rPh sb="8" eb="10">
      <t>ジュウタク</t>
    </rPh>
    <rPh sb="15" eb="18">
      <t>ハッセイリョウ</t>
    </rPh>
    <phoneticPr fontId="2"/>
  </si>
  <si>
    <t>31号 「PFP収納システムマニュアル」</t>
    <phoneticPr fontId="2"/>
  </si>
  <si>
    <t>27号 「民家再建」</t>
    <phoneticPr fontId="2"/>
  </si>
  <si>
    <t>28号 「パッシブソーラー暖房負荷低減」</t>
    <phoneticPr fontId="2"/>
  </si>
  <si>
    <t>23号 「断熱改修」</t>
    <phoneticPr fontId="2"/>
  </si>
  <si>
    <t>22号 「ＰＦＰＭａｒｋⅢプラン集」</t>
    <phoneticPr fontId="2"/>
  </si>
  <si>
    <t>21号 「ＰＦＰＭａｒｋⅢと外構収納システム」</t>
    <phoneticPr fontId="2"/>
  </si>
  <si>
    <t>20号 「1999　夏の住宅温度調査」</t>
    <phoneticPr fontId="2"/>
  </si>
  <si>
    <t>18号 「健康住宅」</t>
    <phoneticPr fontId="2"/>
  </si>
  <si>
    <t>16号 「技術研修会　上越の冬を快適に」</t>
    <phoneticPr fontId="2"/>
  </si>
  <si>
    <t>15号 「健康住宅　高橋元氏」</t>
    <phoneticPr fontId="2"/>
  </si>
  <si>
    <t>14号 「ローコスト高齢者対応モデル住宅建設」</t>
    <phoneticPr fontId="2"/>
  </si>
  <si>
    <t>13号 「無落雪屋根のデザイン」</t>
    <phoneticPr fontId="2"/>
  </si>
  <si>
    <t>12号 「エコハウス　パッシブ換気」</t>
    <phoneticPr fontId="2"/>
  </si>
  <si>
    <t>11号 「既存住宅の断熱改修」</t>
    <rPh sb="5" eb="7">
      <t>キゾン</t>
    </rPh>
    <rPh sb="7" eb="9">
      <t>ジュウタク</t>
    </rPh>
    <rPh sb="10" eb="12">
      <t>ダンネツ</t>
    </rPh>
    <rPh sb="12" eb="14">
      <t>カイシュウ</t>
    </rPh>
    <phoneticPr fontId="2"/>
  </si>
  <si>
    <t>10号 「ＰＦＰマークⅡ」</t>
    <phoneticPr fontId="2"/>
  </si>
  <si>
    <t>9号 「北欧視察報告」</t>
    <phoneticPr fontId="2"/>
  </si>
  <si>
    <t>8号 「夏を涼しく」</t>
    <phoneticPr fontId="2"/>
  </si>
  <si>
    <t>6号 「気密測定」</t>
    <phoneticPr fontId="2"/>
  </si>
  <si>
    <t>7号 「ＰＦＰ」</t>
    <phoneticPr fontId="2"/>
  </si>
  <si>
    <t>新刊　マンガ 高断熱住宅　新築編+リフォーム編の合本</t>
    <rPh sb="0" eb="2">
      <t>シンカン</t>
    </rPh>
    <rPh sb="7" eb="12">
      <t>コウダンネツジュウタク</t>
    </rPh>
    <rPh sb="13" eb="16">
      <t>シンチクヘン</t>
    </rPh>
    <rPh sb="22" eb="23">
      <t>ヘン</t>
    </rPh>
    <rPh sb="24" eb="26">
      <t>ガッポン</t>
    </rPh>
    <phoneticPr fontId="2"/>
  </si>
  <si>
    <t>17号 「10年度総会　会員発表」</t>
    <phoneticPr fontId="2"/>
  </si>
  <si>
    <t>26号 「断熱改修-2」</t>
    <phoneticPr fontId="2"/>
  </si>
  <si>
    <t>32号　　耐震断熱改修　＊07年研修会テキスト</t>
    <rPh sb="2" eb="3">
      <t>ゴウ</t>
    </rPh>
    <rPh sb="5" eb="7">
      <t>タイシン</t>
    </rPh>
    <rPh sb="7" eb="9">
      <t>ダンネツ</t>
    </rPh>
    <rPh sb="9" eb="11">
      <t>カイシュウ</t>
    </rPh>
    <rPh sb="15" eb="16">
      <t>ネン</t>
    </rPh>
    <rPh sb="16" eb="19">
      <t>ケンシュウカイ</t>
    </rPh>
    <phoneticPr fontId="2"/>
  </si>
  <si>
    <t>税込価格</t>
    <rPh sb="0" eb="4">
      <t>ゼイコミカカク</t>
    </rPh>
    <phoneticPr fontId="2"/>
  </si>
  <si>
    <t>百年住宅をめざして</t>
    <rPh sb="0" eb="2">
      <t>ヒャクネン</t>
    </rPh>
    <rPh sb="2" eb="4">
      <t>ジュウタク</t>
    </rPh>
    <phoneticPr fontId="2"/>
  </si>
  <si>
    <t>新住協のＱ１プロジェクト　北海道事例付き</t>
    <rPh sb="0" eb="3">
      <t>シンジュウキョウ</t>
    </rPh>
    <rPh sb="13" eb="16">
      <t>ホッカイドウ</t>
    </rPh>
    <rPh sb="16" eb="18">
      <t>ジレイ</t>
    </rPh>
    <rPh sb="18" eb="19">
      <t>ツ</t>
    </rPh>
    <phoneticPr fontId="2"/>
  </si>
  <si>
    <t>新住協のＱ１プロジェクト　東北本州版</t>
    <rPh sb="0" eb="3">
      <t>シンジュウキョウ</t>
    </rPh>
    <rPh sb="13" eb="15">
      <t>トウホク</t>
    </rPh>
    <rPh sb="15" eb="17">
      <t>ホンシュウ</t>
    </rPh>
    <rPh sb="17" eb="18">
      <t>ハン</t>
    </rPh>
    <phoneticPr fontId="2"/>
  </si>
  <si>
    <t>Q1.0住宅 設計・施工マニュアル2020</t>
    <rPh sb="4" eb="6">
      <t>ジュウタク</t>
    </rPh>
    <rPh sb="7" eb="9">
      <t>セッケイ</t>
    </rPh>
    <rPh sb="10" eb="12">
      <t>セコウ</t>
    </rPh>
    <phoneticPr fontId="2"/>
  </si>
  <si>
    <t>Q1.0住宅 QPEX Ver.4.0マニュアル</t>
    <rPh sb="4" eb="6">
      <t>ジュウタク</t>
    </rPh>
    <phoneticPr fontId="2"/>
  </si>
  <si>
    <t>書籍購入申込書　</t>
    <rPh sb="0" eb="2">
      <t>ショセキ</t>
    </rPh>
    <rPh sb="2" eb="4">
      <t>コウニュウ</t>
    </rPh>
    <rPh sb="4" eb="7">
      <t>モウシコミショ</t>
    </rPh>
    <phoneticPr fontId="2"/>
  </si>
  <si>
    <t>新刊 Q1.0住宅 データから導く計画マニュアル2023</t>
    <rPh sb="0" eb="2">
      <t>シンカン</t>
    </rPh>
    <rPh sb="7" eb="9">
      <t>ジュウタク</t>
    </rPh>
    <rPh sb="15" eb="16">
      <t>ミチビ</t>
    </rPh>
    <rPh sb="17" eb="19">
      <t>ケイカク</t>
    </rPh>
    <phoneticPr fontId="2"/>
  </si>
  <si>
    <t>「熱計算プログラム」　</t>
    <rPh sb="1" eb="2">
      <t>ネツ</t>
    </rPh>
    <rPh sb="2" eb="4">
      <t>ケイサン</t>
    </rPh>
    <phoneticPr fontId="2"/>
  </si>
  <si>
    <t>40号 「熱容量が木造住宅の熱性能に及ぼす影響に関する研究」</t>
    <rPh sb="2" eb="3">
      <t>ゴウ</t>
    </rPh>
    <rPh sb="5" eb="8">
      <t>ネツヨウリョウ</t>
    </rPh>
    <rPh sb="9" eb="11">
      <t>モクゾウ</t>
    </rPh>
    <rPh sb="11" eb="13">
      <t>ジュウタク</t>
    </rPh>
    <rPh sb="14" eb="15">
      <t>ネツ</t>
    </rPh>
    <rPh sb="15" eb="17">
      <t>セイノウ</t>
    </rPh>
    <rPh sb="18" eb="19">
      <t>オヨ</t>
    </rPh>
    <rPh sb="21" eb="23">
      <t>エイキョウ</t>
    </rPh>
    <rPh sb="24" eb="25">
      <t>カン</t>
    </rPh>
    <rPh sb="27" eb="29">
      <t>ケンキュウ</t>
    </rPh>
    <phoneticPr fontId="2"/>
  </si>
  <si>
    <r>
      <t xml:space="preserve">52号 </t>
    </r>
    <r>
      <rPr>
        <sz val="7"/>
        <rFont val="Yu Gothic UI"/>
        <family val="3"/>
        <charset val="128"/>
      </rPr>
      <t>「省エネ計算と高断熱住宅設計施工事例」セミナーテキスト</t>
    </r>
    <r>
      <rPr>
        <sz val="8"/>
        <rFont val="Yu Gothic UI"/>
        <family val="3"/>
        <charset val="128"/>
      </rPr>
      <t xml:space="preserve">
</t>
    </r>
    <rPh sb="2" eb="3">
      <t>ゴウ</t>
    </rPh>
    <rPh sb="5" eb="6">
      <t>ショウ</t>
    </rPh>
    <rPh sb="8" eb="10">
      <t>ケイサン</t>
    </rPh>
    <rPh sb="11" eb="14">
      <t>コウダンネツ</t>
    </rPh>
    <phoneticPr fontId="2"/>
  </si>
  <si>
    <t>56号 「200の名言名句名台詞」この家にしてよかった。のセッセンスまとめ本</t>
    <phoneticPr fontId="2"/>
  </si>
  <si>
    <t>59号 「QPEXデータ入力方法　詳細テキスト」入力演習課題付</t>
    <rPh sb="2" eb="3">
      <t>ゴウ</t>
    </rPh>
    <rPh sb="12" eb="16">
      <t>ニュウリョクホウホウ</t>
    </rPh>
    <rPh sb="17" eb="19">
      <t>ショウサイ</t>
    </rPh>
    <rPh sb="24" eb="27">
      <t>カダイツキ</t>
    </rPh>
    <phoneticPr fontId="2"/>
  </si>
  <si>
    <t>QPEX  Ver5.X</t>
    <phoneticPr fontId="2"/>
  </si>
  <si>
    <t>61号 「Q1.0住宅レベル-3～4,断熱等級6～7はこうしてつくる」</t>
    <rPh sb="2" eb="3">
      <t>ゴウ</t>
    </rPh>
    <rPh sb="9" eb="11">
      <t>ジュウタク</t>
    </rPh>
    <rPh sb="19" eb="21">
      <t>ダンネツ</t>
    </rPh>
    <rPh sb="21" eb="23">
      <t>トウキュウ</t>
    </rPh>
    <phoneticPr fontId="2"/>
  </si>
  <si>
    <t>　新住協　全国オープンセミナー2024</t>
    <rPh sb="1" eb="4">
      <t>シンジュウキョウ</t>
    </rPh>
    <rPh sb="5" eb="7">
      <t>ゼンコク</t>
    </rPh>
    <phoneticPr fontId="2"/>
  </si>
  <si>
    <t>60号 「圧縮GW気流止めによるローコスト断熱・耐震改修工法」</t>
    <rPh sb="2" eb="3">
      <t>ゴウ</t>
    </rPh>
    <rPh sb="5" eb="7">
      <t>アッシュク</t>
    </rPh>
    <rPh sb="9" eb="12">
      <t>キリュウド</t>
    </rPh>
    <rPh sb="21" eb="23">
      <t>ダンネツ</t>
    </rPh>
    <rPh sb="24" eb="26">
      <t>タイシン</t>
    </rPh>
    <rPh sb="26" eb="28">
      <t>カイシュウ</t>
    </rPh>
    <rPh sb="28" eb="30">
      <t>コウホウ</t>
    </rPh>
    <phoneticPr fontId="2"/>
  </si>
  <si>
    <t>「木造戸建て住宅の部分断熱改修」「マンションの断熱改修」</t>
    <rPh sb="1" eb="3">
      <t>モクゾウ</t>
    </rPh>
    <phoneticPr fontId="2"/>
  </si>
  <si>
    <t>58号 「床暖熱と基礎断熱　どちらを選ぶか」</t>
    <rPh sb="2" eb="3">
      <t>ゴウ</t>
    </rPh>
    <rPh sb="5" eb="8">
      <t>ユカダンネツ</t>
    </rPh>
    <rPh sb="9" eb="13">
      <t>キソダンネツ</t>
    </rPh>
    <rPh sb="18" eb="19">
      <t>エラ</t>
    </rPh>
    <phoneticPr fontId="2"/>
  </si>
  <si>
    <t>「ベタ基礎形状の断熱型枠基礎断熱工法」</t>
    <phoneticPr fontId="2"/>
  </si>
  <si>
    <t>mini 第2号 「四号特例見直し後の【断熱耐震同時改修】について」</t>
    <rPh sb="5" eb="6">
      <t>ダイ</t>
    </rPh>
    <rPh sb="7" eb="8">
      <t>ゴウ</t>
    </rPh>
    <rPh sb="10" eb="14">
      <t>4ゴウトクレイ</t>
    </rPh>
    <rPh sb="14" eb="16">
      <t>ミナオ</t>
    </rPh>
    <rPh sb="17" eb="18">
      <t>ゴ</t>
    </rPh>
    <rPh sb="20" eb="24">
      <t>ダンネツタイシン</t>
    </rPh>
    <rPh sb="24" eb="28">
      <t>ドウジカイシュウ</t>
    </rPh>
    <phoneticPr fontId="2"/>
  </si>
  <si>
    <t>mini 第1号 「厚い木材を使った、目透かし縦張り木外装構法」</t>
    <rPh sb="5" eb="6">
      <t>ダイ</t>
    </rPh>
    <rPh sb="7" eb="8">
      <t>ゴウ</t>
    </rPh>
    <rPh sb="10" eb="11">
      <t>アツ</t>
    </rPh>
    <rPh sb="12" eb="14">
      <t>モクザイ</t>
    </rPh>
    <rPh sb="15" eb="16">
      <t>ツカ</t>
    </rPh>
    <rPh sb="19" eb="21">
      <t>メス</t>
    </rPh>
    <rPh sb="23" eb="25">
      <t>タテバ</t>
    </rPh>
    <rPh sb="26" eb="29">
      <t>モクガイソウ</t>
    </rPh>
    <rPh sb="29" eb="31">
      <t>コウホウ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</si>
</sst>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Yu Gothic UI"/>
      <family val="3"/>
      <charset val="128"/>
    </font>
    <font>
      <sz val="9"/>
      <name val="Yu Gothic UI"/>
      <family val="3"/>
      <charset val="128"/>
    </font>
    <font>
      <b/>
      <sz val="9"/>
      <name val="Yu Gothic UI"/>
      <family val="3"/>
      <charset val="128"/>
    </font>
    <font>
      <u/>
      <sz val="9"/>
      <name val="Yu Gothic UI"/>
      <family val="3"/>
      <charset val="128"/>
    </font>
    <font>
      <sz val="10"/>
      <name val="Yu Gothic UI"/>
      <family val="3"/>
      <charset val="128"/>
    </font>
    <font>
      <u/>
      <sz val="10"/>
      <name val="Yu Gothic UI"/>
      <family val="3"/>
      <charset val="128"/>
    </font>
    <font>
      <sz val="7"/>
      <name val="Yu Gothic UI"/>
      <family val="3"/>
      <charset val="128"/>
    </font>
    <font>
      <sz val="8"/>
      <name val="Yu Gothic UI"/>
      <family val="3"/>
      <charset val="128"/>
    </font>
    <font>
      <sz val="14"/>
      <name val="Yu Gothic UI"/>
      <family val="3"/>
      <charset val="128"/>
    </font>
    <font>
      <u/>
      <sz val="7"/>
      <name val="Yu Gothic UI"/>
      <family val="3"/>
      <charset val="128"/>
    </font>
    <font>
      <sz val="6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38" fontId="4" fillId="0" borderId="11" xfId="2" applyFont="1" applyBorder="1" applyAlignment="1">
      <alignment horizontal="center" vertical="center"/>
    </xf>
    <xf numFmtId="38" fontId="4" fillId="0" borderId="0" xfId="2" applyFont="1" applyBorder="1">
      <alignment vertical="center"/>
    </xf>
    <xf numFmtId="38" fontId="4" fillId="0" borderId="8" xfId="2" applyFont="1" applyBorder="1" applyAlignment="1">
      <alignment horizontal="left" vertical="center" indent="1" shrinkToFit="1"/>
    </xf>
    <xf numFmtId="38" fontId="4" fillId="0" borderId="9" xfId="2" applyFont="1" applyBorder="1" applyAlignment="1">
      <alignment horizontal="center" vertical="center"/>
    </xf>
    <xf numFmtId="38" fontId="4" fillId="0" borderId="3" xfId="2" applyFont="1" applyBorder="1" applyAlignment="1">
      <alignment horizontal="left" vertical="center" indent="1" shrinkToFit="1"/>
    </xf>
    <xf numFmtId="38" fontId="4" fillId="0" borderId="1" xfId="2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 shrinkToFit="1"/>
    </xf>
    <xf numFmtId="38" fontId="4" fillId="0" borderId="0" xfId="2" applyFont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20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 wrapText="1"/>
    </xf>
    <xf numFmtId="9" fontId="4" fillId="0" borderId="14" xfId="1" applyFont="1" applyBorder="1" applyAlignment="1">
      <alignment vertical="center" wrapText="1" shrinkToFit="1"/>
    </xf>
    <xf numFmtId="38" fontId="6" fillId="0" borderId="0" xfId="2" applyFont="1" applyBorder="1" applyAlignment="1">
      <alignment vertical="center" wrapText="1"/>
    </xf>
    <xf numFmtId="38" fontId="4" fillId="0" borderId="2" xfId="2" applyFont="1" applyBorder="1" applyAlignment="1" applyProtection="1">
      <alignment horizontal="center" vertical="center"/>
      <protection locked="0"/>
    </xf>
    <xf numFmtId="38" fontId="4" fillId="0" borderId="2" xfId="2" applyFont="1" applyBorder="1" applyAlignment="1" applyProtection="1">
      <alignment horizontal="center" vertical="center"/>
    </xf>
    <xf numFmtId="38" fontId="4" fillId="0" borderId="15" xfId="2" applyFont="1" applyBorder="1" applyAlignment="1" applyProtection="1">
      <alignment horizontal="center" vertical="center" wrapText="1"/>
      <protection locked="0"/>
    </xf>
    <xf numFmtId="38" fontId="4" fillId="0" borderId="15" xfId="2" applyFont="1" applyBorder="1" applyAlignment="1" applyProtection="1">
      <alignment horizontal="center" vertical="center"/>
      <protection locked="0"/>
    </xf>
    <xf numFmtId="9" fontId="4" fillId="0" borderId="13" xfId="1" applyFont="1" applyBorder="1" applyAlignment="1">
      <alignment horizontal="left" vertical="center" wrapText="1" shrinkToFit="1"/>
    </xf>
    <xf numFmtId="38" fontId="4" fillId="0" borderId="10" xfId="2" applyFont="1" applyBorder="1" applyAlignment="1">
      <alignment horizontal="left" vertical="center" indent="1"/>
    </xf>
    <xf numFmtId="38" fontId="3" fillId="0" borderId="0" xfId="2" applyFont="1" applyBorder="1">
      <alignment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  <protection locked="0"/>
    </xf>
    <xf numFmtId="38" fontId="4" fillId="0" borderId="4" xfId="2" applyFont="1" applyFill="1" applyBorder="1" applyAlignment="1" applyProtection="1">
      <alignment horizontal="center" vertical="center"/>
      <protection locked="0"/>
    </xf>
    <xf numFmtId="9" fontId="4" fillId="0" borderId="14" xfId="1" applyFont="1" applyFill="1" applyBorder="1" applyAlignment="1">
      <alignment vertical="center" wrapText="1" shrinkToFit="1"/>
    </xf>
    <xf numFmtId="38" fontId="4" fillId="0" borderId="21" xfId="2" applyFont="1" applyBorder="1" applyAlignment="1">
      <alignment horizontal="left" vertical="center" indent="1" shrinkToFit="1"/>
    </xf>
    <xf numFmtId="38" fontId="4" fillId="0" borderId="24" xfId="2" applyFont="1" applyBorder="1" applyAlignment="1" applyProtection="1">
      <alignment horizontal="center" vertical="center"/>
    </xf>
    <xf numFmtId="38" fontId="4" fillId="0" borderId="25" xfId="2" applyFont="1" applyFill="1" applyBorder="1" applyAlignment="1" applyProtection="1">
      <alignment horizontal="center" vertical="center"/>
      <protection locked="0"/>
    </xf>
    <xf numFmtId="38" fontId="4" fillId="0" borderId="26" xfId="2" applyFont="1" applyBorder="1" applyAlignment="1" applyProtection="1">
      <alignment horizontal="center" vertical="center"/>
      <protection locked="0"/>
    </xf>
    <xf numFmtId="38" fontId="4" fillId="0" borderId="24" xfId="2" applyFont="1" applyBorder="1" applyAlignment="1" applyProtection="1">
      <alignment horizontal="center" vertical="center"/>
      <protection locked="0"/>
    </xf>
    <xf numFmtId="38" fontId="4" fillId="0" borderId="1" xfId="2" applyFont="1" applyFill="1" applyBorder="1" applyAlignment="1" applyProtection="1">
      <alignment horizontal="center" vertical="center"/>
      <protection locked="0"/>
    </xf>
    <xf numFmtId="38" fontId="4" fillId="0" borderId="23" xfId="2" applyFont="1" applyFill="1" applyBorder="1" applyAlignment="1" applyProtection="1">
      <alignment horizontal="center" vertical="center"/>
      <protection locked="0"/>
    </xf>
    <xf numFmtId="38" fontId="4" fillId="0" borderId="6" xfId="2" applyFont="1" applyBorder="1" applyAlignment="1" applyProtection="1">
      <alignment horizontal="center" vertical="center"/>
      <protection locked="0"/>
    </xf>
    <xf numFmtId="38" fontId="4" fillId="0" borderId="27" xfId="2" applyFont="1" applyFill="1" applyBorder="1" applyAlignment="1" applyProtection="1">
      <alignment horizontal="center" vertical="center"/>
      <protection locked="0"/>
    </xf>
    <xf numFmtId="38" fontId="4" fillId="0" borderId="28" xfId="2" applyFont="1" applyFill="1" applyBorder="1" applyAlignment="1" applyProtection="1">
      <alignment horizontal="center" vertical="center"/>
      <protection locked="0"/>
    </xf>
    <xf numFmtId="38" fontId="4" fillId="0" borderId="0" xfId="2" applyFont="1" applyBorder="1" applyAlignment="1">
      <alignment horizontal="center" vertical="center" wrapText="1"/>
    </xf>
    <xf numFmtId="38" fontId="4" fillId="0" borderId="1" xfId="2" applyFont="1" applyBorder="1" applyAlignment="1">
      <alignment horizontal="center" vertical="center" wrapText="1"/>
    </xf>
    <xf numFmtId="38" fontId="4" fillId="0" borderId="29" xfId="2" applyFont="1" applyFill="1" applyBorder="1" applyAlignment="1" applyProtection="1">
      <alignment horizontal="center" vertical="center"/>
      <protection locked="0"/>
    </xf>
    <xf numFmtId="38" fontId="4" fillId="0" borderId="16" xfId="2" applyFont="1" applyBorder="1" applyAlignment="1" applyProtection="1">
      <alignment horizontal="center" vertical="center"/>
    </xf>
    <xf numFmtId="9" fontId="4" fillId="0" borderId="10" xfId="1" applyFont="1" applyBorder="1" applyAlignment="1">
      <alignment horizontal="left" vertical="center" indent="1"/>
    </xf>
    <xf numFmtId="6" fontId="5" fillId="0" borderId="33" xfId="2" applyNumberFormat="1" applyFont="1" applyBorder="1" applyAlignment="1" applyProtection="1">
      <alignment horizontal="right" vertical="center"/>
      <protection locked="0"/>
    </xf>
    <xf numFmtId="38" fontId="3" fillId="0" borderId="19" xfId="2" applyFont="1" applyBorder="1">
      <alignment vertical="center"/>
    </xf>
    <xf numFmtId="38" fontId="4" fillId="0" borderId="9" xfId="2" applyFont="1" applyFill="1" applyBorder="1" applyAlignment="1" applyProtection="1">
      <alignment horizontal="center" vertical="center"/>
      <protection locked="0"/>
    </xf>
    <xf numFmtId="38" fontId="4" fillId="0" borderId="6" xfId="2" applyFont="1" applyBorder="1" applyAlignment="1">
      <alignment horizontal="center" vertical="center"/>
    </xf>
    <xf numFmtId="38" fontId="4" fillId="0" borderId="0" xfId="2" applyFont="1" applyBorder="1" applyAlignment="1">
      <alignment vertical="top" wrapText="1"/>
    </xf>
    <xf numFmtId="38" fontId="4" fillId="0" borderId="0" xfId="2" applyFont="1" applyBorder="1" applyAlignment="1">
      <alignment horizontal="center" vertical="top" wrapText="1"/>
    </xf>
    <xf numFmtId="38" fontId="4" fillId="0" borderId="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38" fontId="4" fillId="0" borderId="0" xfId="2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38" fontId="7" fillId="0" borderId="0" xfId="2" applyFont="1" applyBorder="1">
      <alignment vertical="center"/>
    </xf>
    <xf numFmtId="38" fontId="8" fillId="0" borderId="0" xfId="2" applyFont="1" applyBorder="1" applyAlignment="1">
      <alignment vertical="center"/>
    </xf>
    <xf numFmtId="38" fontId="3" fillId="0" borderId="0" xfId="2" applyFont="1" applyBorder="1" applyAlignment="1">
      <alignment vertical="center" shrinkToFit="1"/>
    </xf>
    <xf numFmtId="38" fontId="3" fillId="0" borderId="0" xfId="2" applyFont="1" applyFill="1" applyBorder="1">
      <alignment vertical="center"/>
    </xf>
    <xf numFmtId="38" fontId="3" fillId="0" borderId="0" xfId="2" applyFont="1" applyBorder="1" applyAlignment="1">
      <alignment horizontal="center" vertical="center"/>
    </xf>
    <xf numFmtId="38" fontId="5" fillId="0" borderId="17" xfId="2" applyFont="1" applyBorder="1" applyAlignment="1">
      <alignment horizontal="center" vertical="center"/>
    </xf>
    <xf numFmtId="38" fontId="5" fillId="0" borderId="18" xfId="2" applyFont="1" applyBorder="1" applyAlignment="1">
      <alignment horizontal="center" vertical="center"/>
    </xf>
    <xf numFmtId="9" fontId="4" fillId="0" borderId="13" xfId="1" applyFont="1" applyBorder="1" applyAlignment="1">
      <alignment horizontal="left" vertical="center"/>
    </xf>
    <xf numFmtId="9" fontId="4" fillId="0" borderId="14" xfId="1" applyFont="1" applyBorder="1" applyAlignment="1">
      <alignment horizontal="left" vertical="center"/>
    </xf>
    <xf numFmtId="38" fontId="4" fillId="0" borderId="11" xfId="2" applyFont="1" applyBorder="1" applyAlignment="1">
      <alignment horizontal="center" vertical="center" shrinkToFit="1"/>
    </xf>
    <xf numFmtId="38" fontId="4" fillId="0" borderId="38" xfId="2" applyFont="1" applyBorder="1" applyAlignment="1" applyProtection="1">
      <alignment horizontal="center" vertical="center"/>
      <protection locked="0"/>
    </xf>
    <xf numFmtId="38" fontId="4" fillId="0" borderId="16" xfId="2" applyFont="1" applyBorder="1" applyAlignment="1" applyProtection="1">
      <alignment horizontal="center" vertical="center"/>
      <protection locked="0"/>
    </xf>
    <xf numFmtId="38" fontId="4" fillId="0" borderId="15" xfId="2" applyFont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23" xfId="2" applyFont="1" applyBorder="1" applyAlignment="1">
      <alignment horizontal="center" vertical="center" wrapText="1"/>
    </xf>
    <xf numFmtId="38" fontId="10" fillId="0" borderId="22" xfId="2" applyFont="1" applyBorder="1" applyAlignment="1">
      <alignment horizontal="left" vertical="center" indent="1" shrinkToFit="1"/>
    </xf>
    <xf numFmtId="38" fontId="4" fillId="0" borderId="1" xfId="2" applyFont="1" applyFill="1" applyBorder="1" applyAlignment="1" applyProtection="1">
      <alignment vertical="center"/>
      <protection locked="0"/>
    </xf>
    <xf numFmtId="38" fontId="4" fillId="0" borderId="2" xfId="2" applyFont="1" applyBorder="1" applyAlignment="1" applyProtection="1">
      <alignment vertical="center"/>
    </xf>
    <xf numFmtId="38" fontId="12" fillId="0" borderId="0" xfId="2" applyFont="1" applyBorder="1" applyAlignment="1">
      <alignment vertical="center"/>
    </xf>
    <xf numFmtId="38" fontId="9" fillId="0" borderId="0" xfId="2" applyFont="1" applyBorder="1">
      <alignment vertical="center"/>
    </xf>
    <xf numFmtId="176" fontId="9" fillId="0" borderId="0" xfId="2" applyNumberFormat="1" applyFont="1" applyBorder="1" applyAlignment="1">
      <alignment horizontal="center" vertical="center"/>
    </xf>
    <xf numFmtId="176" fontId="9" fillId="0" borderId="34" xfId="2" applyNumberFormat="1" applyFont="1" applyBorder="1" applyAlignment="1">
      <alignment horizontal="center" vertical="center"/>
    </xf>
    <xf numFmtId="38" fontId="9" fillId="0" borderId="8" xfId="2" applyFont="1" applyBorder="1" applyAlignment="1">
      <alignment horizontal="center" vertical="center" wrapText="1" shrinkToFit="1"/>
    </xf>
    <xf numFmtId="38" fontId="9" fillId="0" borderId="22" xfId="2" applyFont="1" applyBorder="1" applyAlignment="1">
      <alignment horizontal="left" vertical="center" wrapText="1" indent="1" shrinkToFit="1"/>
    </xf>
    <xf numFmtId="38" fontId="13" fillId="0" borderId="22" xfId="2" applyFont="1" applyBorder="1" applyAlignment="1">
      <alignment horizontal="left" vertical="center" wrapText="1" indent="1" shrinkToFit="1"/>
    </xf>
    <xf numFmtId="38" fontId="9" fillId="0" borderId="9" xfId="2" applyFont="1" applyFill="1" applyBorder="1" applyAlignment="1" applyProtection="1">
      <alignment horizontal="center" vertical="center"/>
      <protection locked="0"/>
    </xf>
    <xf numFmtId="38" fontId="9" fillId="0" borderId="39" xfId="2" applyFont="1" applyBorder="1" applyAlignment="1" applyProtection="1">
      <alignment horizontal="center" vertical="center"/>
    </xf>
    <xf numFmtId="38" fontId="13" fillId="0" borderId="8" xfId="2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22" xfId="2" applyNumberFormat="1" applyFont="1" applyBorder="1" applyAlignment="1">
      <alignment horizontal="left" vertical="center" indent="1" shrinkToFit="1"/>
    </xf>
    <xf numFmtId="0" fontId="9" fillId="0" borderId="3" xfId="2" applyNumberFormat="1" applyFont="1" applyBorder="1" applyAlignment="1">
      <alignment horizontal="left" vertical="center" indent="1" shrinkToFit="1"/>
    </xf>
    <xf numFmtId="38" fontId="4" fillId="0" borderId="1" xfId="2" applyFont="1" applyBorder="1" applyAlignment="1">
      <alignment horizontal="center" vertical="center" wrapText="1"/>
    </xf>
    <xf numFmtId="38" fontId="9" fillId="0" borderId="23" xfId="2" applyFont="1" applyFill="1" applyBorder="1" applyAlignment="1" applyProtection="1">
      <alignment horizontal="center" vertical="center"/>
      <protection locked="0"/>
    </xf>
    <xf numFmtId="38" fontId="9" fillId="0" borderId="9" xfId="2" applyFont="1" applyFill="1" applyBorder="1" applyAlignment="1" applyProtection="1">
      <alignment horizontal="center" vertical="center"/>
      <protection locked="0"/>
    </xf>
    <xf numFmtId="38" fontId="9" fillId="0" borderId="16" xfId="2" applyFont="1" applyBorder="1" applyAlignment="1" applyProtection="1">
      <alignment horizontal="center" vertical="center"/>
    </xf>
    <xf numFmtId="38" fontId="9" fillId="0" borderId="39" xfId="2" applyFont="1" applyBorder="1" applyAlignment="1" applyProtection="1">
      <alignment horizontal="center" vertical="center"/>
    </xf>
    <xf numFmtId="38" fontId="11" fillId="0" borderId="30" xfId="2" applyFont="1" applyBorder="1" applyAlignment="1">
      <alignment horizontal="center" vertical="center" shrinkToFit="1"/>
    </xf>
    <xf numFmtId="38" fontId="11" fillId="0" borderId="31" xfId="2" applyFont="1" applyBorder="1" applyAlignment="1">
      <alignment horizontal="center" vertical="center" shrinkToFit="1"/>
    </xf>
    <xf numFmtId="38" fontId="11" fillId="0" borderId="32" xfId="2" applyFont="1" applyBorder="1" applyAlignment="1">
      <alignment horizontal="center" vertical="center" shrinkToFit="1"/>
    </xf>
    <xf numFmtId="38" fontId="9" fillId="0" borderId="0" xfId="2" applyFont="1" applyFill="1" applyBorder="1" applyAlignment="1">
      <alignment horizontal="center" vertical="center"/>
    </xf>
    <xf numFmtId="38" fontId="9" fillId="0" borderId="34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 wrapText="1"/>
    </xf>
    <xf numFmtId="38" fontId="4" fillId="0" borderId="34" xfId="2" applyFont="1" applyBorder="1" applyAlignment="1">
      <alignment horizontal="center" vertical="center" wrapText="1"/>
    </xf>
    <xf numFmtId="38" fontId="4" fillId="0" borderId="0" xfId="2" applyFont="1" applyBorder="1" applyAlignment="1">
      <alignment horizontal="center" vertical="center"/>
    </xf>
    <xf numFmtId="38" fontId="4" fillId="0" borderId="34" xfId="2" applyFont="1" applyBorder="1" applyAlignment="1">
      <alignment horizontal="center" vertical="center"/>
    </xf>
    <xf numFmtId="38" fontId="4" fillId="0" borderId="1" xfId="2" applyFont="1" applyFill="1" applyBorder="1" applyAlignment="1" applyProtection="1">
      <alignment horizontal="center" vertical="center"/>
      <protection locked="0"/>
    </xf>
    <xf numFmtId="38" fontId="4" fillId="0" borderId="2" xfId="2" applyFont="1" applyBorder="1" applyAlignment="1" applyProtection="1">
      <alignment horizontal="center" vertical="center"/>
    </xf>
    <xf numFmtId="176" fontId="9" fillId="0" borderId="0" xfId="2" applyNumberFormat="1" applyFont="1" applyBorder="1" applyAlignment="1">
      <alignment horizontal="center" vertical="center"/>
    </xf>
    <xf numFmtId="176" fontId="9" fillId="0" borderId="34" xfId="2" applyNumberFormat="1" applyFont="1" applyBorder="1" applyAlignment="1">
      <alignment horizontal="center" vertical="center"/>
    </xf>
    <xf numFmtId="38" fontId="7" fillId="0" borderId="40" xfId="2" applyFont="1" applyFill="1" applyBorder="1" applyAlignment="1" applyProtection="1">
      <alignment horizontal="left" vertical="center"/>
      <protection locked="0"/>
    </xf>
    <xf numFmtId="38" fontId="7" fillId="0" borderId="26" xfId="2" applyFont="1" applyFill="1" applyBorder="1" applyAlignment="1" applyProtection="1">
      <alignment horizontal="left" vertical="center"/>
      <protection locked="0"/>
    </xf>
    <xf numFmtId="38" fontId="7" fillId="2" borderId="7" xfId="2" applyFont="1" applyFill="1" applyBorder="1" applyAlignment="1" applyProtection="1">
      <alignment horizontal="left" vertical="center"/>
      <protection locked="0"/>
    </xf>
    <xf numFmtId="38" fontId="7" fillId="2" borderId="24" xfId="2" applyFont="1" applyFill="1" applyBorder="1" applyAlignment="1" applyProtection="1">
      <alignment horizontal="left" vertical="center"/>
      <protection locked="0"/>
    </xf>
    <xf numFmtId="38" fontId="7" fillId="2" borderId="36" xfId="2" applyFont="1" applyFill="1" applyBorder="1" applyAlignment="1" applyProtection="1">
      <alignment horizontal="left" vertical="center"/>
      <protection locked="0"/>
    </xf>
    <xf numFmtId="38" fontId="7" fillId="2" borderId="37" xfId="2" applyFont="1" applyFill="1" applyBorder="1" applyAlignment="1" applyProtection="1">
      <alignment horizontal="left" vertical="center"/>
      <protection locked="0"/>
    </xf>
    <xf numFmtId="38" fontId="7" fillId="2" borderId="21" xfId="2" applyFont="1" applyFill="1" applyBorder="1" applyAlignment="1" applyProtection="1">
      <alignment horizontal="left" vertical="center"/>
      <protection locked="0"/>
    </xf>
    <xf numFmtId="38" fontId="7" fillId="2" borderId="35" xfId="2" applyFont="1" applyFill="1" applyBorder="1" applyAlignment="1" applyProtection="1">
      <alignment horizontal="left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45</xdr:row>
      <xdr:rowOff>28575</xdr:rowOff>
    </xdr:from>
    <xdr:to>
      <xdr:col>8</xdr:col>
      <xdr:colOff>428625</xdr:colOff>
      <xdr:row>54</xdr:row>
      <xdr:rowOff>171449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4B6717-CB0E-3918-C6EF-CFC82A6BACD0}"/>
            </a:ext>
          </a:extLst>
        </xdr:cNvPr>
        <xdr:cNvSpPr txBox="1"/>
      </xdr:nvSpPr>
      <xdr:spPr>
        <a:xfrm>
          <a:off x="3867150" y="8791575"/>
          <a:ext cx="3495675" cy="1362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＊厚さ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3㎝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以内・重量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4㎏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以内→レターパックライト全国一律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430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円</a:t>
          </a:r>
          <a:endParaRPr kumimoji="1" lang="en-US" altLang="ja-JP" sz="85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＊厚さ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4㎝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程度・重量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4㎏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以内→レターパックプラス全国一律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600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円</a:t>
          </a:r>
          <a:endParaRPr kumimoji="1" lang="en-US" altLang="ja-JP" sz="85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＊厚さ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4㎝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以上・重量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4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キロ以上→宅急便にて発送します	</a:t>
          </a:r>
          <a:endParaRPr kumimoji="1" lang="en-US" altLang="ja-JP" sz="85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● 書籍購入申込書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(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本紙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)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ご利用頂き、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E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メールにてお申込ください</a:t>
          </a:r>
          <a:endParaRPr kumimoji="1" lang="en-US" altLang="ja-JP" sz="85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            Ｅ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-mail: npo.shinjukyo@gmail.com	</a:t>
          </a:r>
        </a:p>
        <a:p>
          <a:pPr algn="ctr"/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ＴＥＬ：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022-796-7501  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FAX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：</a:t>
          </a:r>
          <a:r>
            <a:rPr kumimoji="1" lang="en-US" altLang="ja-JP" sz="850">
              <a:latin typeface="Yu Gothic UI" panose="020B0500000000000000" pitchFamily="50" charset="-128"/>
              <a:ea typeface="Yu Gothic UI" panose="020B0500000000000000" pitchFamily="50" charset="-128"/>
            </a:rPr>
            <a:t>022-796-7502</a:t>
          </a:r>
          <a:r>
            <a:rPr kumimoji="1" lang="ja-JP" altLang="en-US" sz="850">
              <a:latin typeface="Yu Gothic UI" panose="020B0500000000000000" pitchFamily="50" charset="-128"/>
              <a:ea typeface="Yu Gothic UI" panose="020B0500000000000000" pitchFamily="50" charset="-128"/>
            </a:rPr>
            <a:t>　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view="pageBreakPreview" topLeftCell="A16" zoomScaleNormal="100" zoomScaleSheetLayoutView="100" workbookViewId="0">
      <selection activeCell="B55" sqref="B55"/>
    </sheetView>
  </sheetViews>
  <sheetFormatPr defaultColWidth="8.875" defaultRowHeight="16.5" customHeight="1"/>
  <cols>
    <col min="1" max="1" width="30.25" style="58" customWidth="1"/>
    <col min="2" max="2" width="5.375" style="23" bestFit="1" customWidth="1"/>
    <col min="3" max="3" width="4.75" style="59" bestFit="1" customWidth="1"/>
    <col min="4" max="4" width="6.75" style="60" customWidth="1"/>
    <col min="5" max="5" width="1.25" style="23" customWidth="1"/>
    <col min="6" max="6" width="31.25" style="23" customWidth="1"/>
    <col min="7" max="7" width="6.625" style="23" bestFit="1" customWidth="1"/>
    <col min="8" max="8" width="4.75" style="59" bestFit="1" customWidth="1"/>
    <col min="9" max="9" width="7.875" style="60" customWidth="1"/>
    <col min="10" max="10" width="8.875" style="23" customWidth="1"/>
    <col min="11" max="11" width="16.75" style="23" customWidth="1"/>
    <col min="12" max="12" width="16.25" style="23" customWidth="1"/>
    <col min="13" max="13" width="16.375" style="23" customWidth="1"/>
    <col min="14" max="16384" width="8.875" style="23"/>
  </cols>
  <sheetData>
    <row r="1" spans="1:13" ht="25.5" customHeight="1" thickBot="1">
      <c r="A1" s="92" t="s">
        <v>92</v>
      </c>
      <c r="B1" s="93"/>
      <c r="C1" s="93"/>
      <c r="D1" s="93"/>
      <c r="E1" s="93"/>
      <c r="F1" s="93"/>
      <c r="G1" s="93"/>
      <c r="H1" s="93"/>
      <c r="I1" s="94"/>
    </row>
    <row r="2" spans="1:13" s="2" customFormat="1" ht="15" customHeight="1">
      <c r="A2" s="22" t="s">
        <v>0</v>
      </c>
      <c r="B2" s="65" t="s">
        <v>86</v>
      </c>
      <c r="C2" s="69" t="s">
        <v>6</v>
      </c>
      <c r="D2" s="68" t="s">
        <v>15</v>
      </c>
      <c r="F2" s="42" t="s">
        <v>24</v>
      </c>
      <c r="G2" s="65" t="s">
        <v>86</v>
      </c>
      <c r="H2" s="24" t="s">
        <v>6</v>
      </c>
      <c r="I2" s="46" t="s">
        <v>15</v>
      </c>
    </row>
    <row r="3" spans="1:13" s="2" customFormat="1" ht="15" customHeight="1">
      <c r="A3" s="3" t="s">
        <v>51</v>
      </c>
      <c r="B3" s="4">
        <v>1000</v>
      </c>
      <c r="C3" s="25"/>
      <c r="D3" s="17"/>
      <c r="F3" s="3" t="s">
        <v>93</v>
      </c>
      <c r="G3" s="4">
        <v>4180</v>
      </c>
      <c r="H3" s="36"/>
      <c r="I3" s="66"/>
      <c r="J3" s="13"/>
    </row>
    <row r="4" spans="1:13" s="2" customFormat="1" ht="15" customHeight="1">
      <c r="A4" s="5" t="s">
        <v>80</v>
      </c>
      <c r="B4" s="6">
        <v>1000</v>
      </c>
      <c r="C4" s="26"/>
      <c r="D4" s="18"/>
      <c r="F4" s="3" t="s">
        <v>90</v>
      </c>
      <c r="G4" s="4">
        <v>3300</v>
      </c>
      <c r="H4" s="45"/>
      <c r="I4" s="31"/>
      <c r="J4" s="7"/>
    </row>
    <row r="5" spans="1:13" s="2" customFormat="1" ht="15" customHeight="1">
      <c r="A5" s="5" t="s">
        <v>81</v>
      </c>
      <c r="B5" s="6">
        <v>1000</v>
      </c>
      <c r="C5" s="26"/>
      <c r="D5" s="18" t="str">
        <f t="shared" ref="D5:D22" si="0">IF(C5="","",B5*C5)</f>
        <v/>
      </c>
      <c r="E5" s="7"/>
      <c r="F5" s="3" t="s">
        <v>91</v>
      </c>
      <c r="G5" s="6">
        <v>2750</v>
      </c>
      <c r="H5" s="33"/>
      <c r="I5" s="32"/>
      <c r="J5" s="7"/>
    </row>
    <row r="6" spans="1:13" s="2" customFormat="1" ht="15" customHeight="1">
      <c r="A6" s="5" t="s">
        <v>79</v>
      </c>
      <c r="B6" s="6">
        <v>1000</v>
      </c>
      <c r="C6" s="26"/>
      <c r="D6" s="18" t="str">
        <f t="shared" si="0"/>
        <v/>
      </c>
      <c r="F6" s="28" t="s">
        <v>46</v>
      </c>
      <c r="G6" s="6">
        <v>1980</v>
      </c>
      <c r="H6" s="33"/>
      <c r="I6" s="32"/>
      <c r="J6" s="7"/>
    </row>
    <row r="7" spans="1:13" s="2" customFormat="1" ht="15" customHeight="1">
      <c r="A7" s="5" t="s">
        <v>78</v>
      </c>
      <c r="B7" s="6">
        <v>1000</v>
      </c>
      <c r="C7" s="26"/>
      <c r="D7" s="18" t="str">
        <f t="shared" si="0"/>
        <v/>
      </c>
      <c r="F7" s="5" t="s">
        <v>22</v>
      </c>
      <c r="G7" s="6">
        <v>1650</v>
      </c>
      <c r="H7" s="33"/>
      <c r="I7" s="32"/>
      <c r="J7" s="47"/>
      <c r="K7" s="48"/>
      <c r="L7" s="48"/>
      <c r="M7" s="48"/>
    </row>
    <row r="8" spans="1:13" s="2" customFormat="1" ht="15" customHeight="1">
      <c r="A8" s="5" t="s">
        <v>77</v>
      </c>
      <c r="B8" s="6">
        <v>1000</v>
      </c>
      <c r="C8" s="26"/>
      <c r="D8" s="18" t="str">
        <f t="shared" si="0"/>
        <v/>
      </c>
      <c r="F8" s="5" t="s">
        <v>25</v>
      </c>
      <c r="G8" s="6">
        <v>500</v>
      </c>
      <c r="H8" s="33"/>
      <c r="I8" s="32"/>
      <c r="J8" s="47"/>
      <c r="K8" s="48"/>
      <c r="L8" s="48"/>
      <c r="M8" s="48"/>
    </row>
    <row r="9" spans="1:13" s="2" customFormat="1" ht="15" customHeight="1">
      <c r="A9" s="5" t="s">
        <v>76</v>
      </c>
      <c r="B9" s="6">
        <v>1000</v>
      </c>
      <c r="C9" s="26"/>
      <c r="D9" s="18" t="str">
        <f t="shared" si="0"/>
        <v/>
      </c>
      <c r="F9" s="5" t="s">
        <v>26</v>
      </c>
      <c r="G9" s="6">
        <v>500</v>
      </c>
      <c r="H9" s="33"/>
      <c r="I9" s="32"/>
      <c r="J9" s="47"/>
      <c r="K9" s="48"/>
      <c r="L9" s="48"/>
      <c r="M9" s="48"/>
    </row>
    <row r="10" spans="1:13" s="2" customFormat="1" ht="15" customHeight="1">
      <c r="A10" s="5" t="s">
        <v>75</v>
      </c>
      <c r="B10" s="6">
        <v>1000</v>
      </c>
      <c r="C10" s="26"/>
      <c r="D10" s="18" t="str">
        <f t="shared" si="0"/>
        <v/>
      </c>
      <c r="F10" s="5" t="s">
        <v>27</v>
      </c>
      <c r="G10" s="6">
        <v>500</v>
      </c>
      <c r="H10" s="33"/>
      <c r="I10" s="32"/>
      <c r="J10" s="7"/>
    </row>
    <row r="11" spans="1:13" s="2" customFormat="1" ht="15" customHeight="1">
      <c r="A11" s="5" t="s">
        <v>74</v>
      </c>
      <c r="B11" s="6">
        <v>1000</v>
      </c>
      <c r="C11" s="26"/>
      <c r="D11" s="18" t="str">
        <f t="shared" si="0"/>
        <v/>
      </c>
      <c r="F11" s="5" t="s">
        <v>28</v>
      </c>
      <c r="G11" s="8">
        <v>500</v>
      </c>
      <c r="H11" s="33"/>
      <c r="I11" s="32"/>
    </row>
    <row r="12" spans="1:13" s="2" customFormat="1" ht="15" customHeight="1">
      <c r="A12" s="5" t="s">
        <v>73</v>
      </c>
      <c r="B12" s="6">
        <v>1000</v>
      </c>
      <c r="C12" s="26"/>
      <c r="D12" s="18" t="str">
        <f t="shared" si="0"/>
        <v/>
      </c>
      <c r="F12" s="5" t="s">
        <v>82</v>
      </c>
      <c r="G12" s="6">
        <v>250</v>
      </c>
      <c r="H12" s="34"/>
      <c r="I12" s="67"/>
    </row>
    <row r="13" spans="1:13" s="2" customFormat="1" ht="15" customHeight="1">
      <c r="A13" s="5" t="s">
        <v>72</v>
      </c>
      <c r="B13" s="6">
        <v>1000</v>
      </c>
      <c r="C13" s="26"/>
      <c r="D13" s="18" t="str">
        <f t="shared" si="0"/>
        <v/>
      </c>
      <c r="F13" s="3" t="s">
        <v>47</v>
      </c>
      <c r="G13" s="4">
        <v>4000</v>
      </c>
      <c r="H13" s="30"/>
      <c r="I13" s="32" t="s">
        <v>21</v>
      </c>
      <c r="J13" s="49"/>
      <c r="K13" s="7"/>
    </row>
    <row r="14" spans="1:13" s="2" customFormat="1" ht="15" customHeight="1">
      <c r="A14" s="5" t="s">
        <v>71</v>
      </c>
      <c r="B14" s="6">
        <v>1000</v>
      </c>
      <c r="C14" s="26"/>
      <c r="D14" s="18" t="str">
        <f t="shared" si="0"/>
        <v/>
      </c>
      <c r="F14" s="5" t="s">
        <v>18</v>
      </c>
      <c r="G14" s="6">
        <v>2000</v>
      </c>
      <c r="H14" s="33"/>
      <c r="I14" s="32"/>
      <c r="J14" s="49"/>
      <c r="K14" s="7"/>
    </row>
    <row r="15" spans="1:13" s="2" customFormat="1" ht="15" customHeight="1">
      <c r="A15" s="5" t="s">
        <v>83</v>
      </c>
      <c r="B15" s="6">
        <v>1000</v>
      </c>
      <c r="C15" s="26"/>
      <c r="D15" s="18" t="str">
        <f t="shared" si="0"/>
        <v/>
      </c>
      <c r="F15" s="5" t="s">
        <v>87</v>
      </c>
      <c r="G15" s="6">
        <v>500</v>
      </c>
      <c r="H15" s="30"/>
      <c r="I15" s="32" t="s">
        <v>21</v>
      </c>
      <c r="J15" s="49"/>
      <c r="K15" s="7"/>
    </row>
    <row r="16" spans="1:13" s="2" customFormat="1" ht="15" customHeight="1">
      <c r="A16" s="5" t="s">
        <v>70</v>
      </c>
      <c r="B16" s="6">
        <v>1000</v>
      </c>
      <c r="C16" s="26"/>
      <c r="D16" s="18" t="str">
        <f t="shared" si="0"/>
        <v/>
      </c>
      <c r="F16" s="5" t="s">
        <v>88</v>
      </c>
      <c r="G16" s="6">
        <v>500</v>
      </c>
      <c r="H16" s="33"/>
      <c r="I16" s="32"/>
      <c r="J16" s="49"/>
      <c r="K16" s="7"/>
    </row>
    <row r="17" spans="1:13" s="2" customFormat="1" ht="15" customHeight="1">
      <c r="A17" s="5" t="s">
        <v>1</v>
      </c>
      <c r="B17" s="6">
        <v>1000</v>
      </c>
      <c r="C17" s="26"/>
      <c r="D17" s="18" t="str">
        <f>IF(C17="","",B17*C17)</f>
        <v/>
      </c>
      <c r="F17" s="5" t="s">
        <v>89</v>
      </c>
      <c r="G17" s="6">
        <v>500</v>
      </c>
      <c r="H17" s="30"/>
      <c r="I17" s="32" t="s">
        <v>21</v>
      </c>
      <c r="J17" s="49"/>
      <c r="K17" s="7"/>
    </row>
    <row r="18" spans="1:13" s="2" customFormat="1" ht="15" customHeight="1">
      <c r="A18" s="5" t="s">
        <v>69</v>
      </c>
      <c r="B18" s="6">
        <v>1000</v>
      </c>
      <c r="C18" s="26"/>
      <c r="D18" s="18" t="str">
        <f t="shared" si="0"/>
        <v/>
      </c>
      <c r="F18" s="5" t="s">
        <v>16</v>
      </c>
      <c r="G18" s="6">
        <v>1000</v>
      </c>
      <c r="H18" s="33"/>
      <c r="I18" s="32"/>
      <c r="J18" s="49"/>
      <c r="K18" s="7"/>
    </row>
    <row r="19" spans="1:13" s="2" customFormat="1" ht="15" customHeight="1">
      <c r="A19" s="5" t="s">
        <v>68</v>
      </c>
      <c r="B19" s="6">
        <v>1000</v>
      </c>
      <c r="C19" s="26"/>
      <c r="D19" s="18" t="str">
        <f t="shared" si="0"/>
        <v/>
      </c>
      <c r="F19" s="5" t="s">
        <v>17</v>
      </c>
      <c r="G19" s="6">
        <v>1200</v>
      </c>
      <c r="H19" s="33"/>
      <c r="I19" s="32"/>
      <c r="J19" s="49"/>
      <c r="K19" s="7"/>
    </row>
    <row r="20" spans="1:13" s="2" customFormat="1" ht="15" customHeight="1">
      <c r="A20" s="5" t="s">
        <v>67</v>
      </c>
      <c r="B20" s="6">
        <v>1000</v>
      </c>
      <c r="C20" s="26"/>
      <c r="D20" s="18" t="str">
        <f t="shared" si="0"/>
        <v/>
      </c>
      <c r="F20" s="5" t="s">
        <v>19</v>
      </c>
      <c r="G20" s="6">
        <v>1200</v>
      </c>
      <c r="H20" s="33"/>
      <c r="I20" s="32"/>
      <c r="J20" s="49"/>
      <c r="K20" s="13"/>
    </row>
    <row r="21" spans="1:13" s="2" customFormat="1" ht="15" customHeight="1">
      <c r="A21" s="5" t="s">
        <v>66</v>
      </c>
      <c r="B21" s="6">
        <v>1000</v>
      </c>
      <c r="C21" s="26"/>
      <c r="D21" s="18" t="str">
        <f t="shared" si="0"/>
        <v/>
      </c>
      <c r="F21" s="5" t="s">
        <v>3</v>
      </c>
      <c r="G21" s="6">
        <v>1200</v>
      </c>
      <c r="H21" s="33"/>
      <c r="I21" s="32"/>
      <c r="J21" s="50"/>
      <c r="K21" s="13"/>
    </row>
    <row r="22" spans="1:13" s="2" customFormat="1" ht="15" customHeight="1">
      <c r="A22" s="5" t="s">
        <v>2</v>
      </c>
      <c r="B22" s="6">
        <v>1000</v>
      </c>
      <c r="C22" s="26"/>
      <c r="D22" s="18" t="str">
        <f t="shared" si="0"/>
        <v/>
      </c>
      <c r="F22" s="3" t="s">
        <v>32</v>
      </c>
      <c r="G22" s="4">
        <v>280</v>
      </c>
      <c r="H22" s="45"/>
      <c r="I22" s="31"/>
      <c r="J22" s="49"/>
      <c r="K22" s="7"/>
    </row>
    <row r="23" spans="1:13" s="2" customFormat="1" ht="15" customHeight="1">
      <c r="A23" s="5" t="s">
        <v>84</v>
      </c>
      <c r="B23" s="6">
        <v>1000</v>
      </c>
      <c r="C23" s="26"/>
      <c r="D23" s="18" t="str">
        <f t="shared" ref="D23:D33" si="1">IF(C23="","",B23*C23)</f>
        <v/>
      </c>
      <c r="F23" s="5" t="s">
        <v>33</v>
      </c>
      <c r="G23" s="6">
        <v>280</v>
      </c>
      <c r="H23" s="33"/>
      <c r="I23" s="32"/>
      <c r="J23" s="49"/>
      <c r="K23" s="7"/>
    </row>
    <row r="24" spans="1:13" s="2" customFormat="1" ht="15" customHeight="1">
      <c r="A24" s="5" t="s">
        <v>64</v>
      </c>
      <c r="B24" s="6">
        <v>1000</v>
      </c>
      <c r="C24" s="26"/>
      <c r="D24" s="18" t="str">
        <f t="shared" si="1"/>
        <v/>
      </c>
      <c r="F24" s="5" t="s">
        <v>34</v>
      </c>
      <c r="G24" s="6">
        <v>280</v>
      </c>
      <c r="H24" s="33"/>
      <c r="I24" s="32"/>
      <c r="J24" s="49"/>
      <c r="K24" s="7"/>
    </row>
    <row r="25" spans="1:13" s="2" customFormat="1" ht="15" customHeight="1">
      <c r="A25" s="5" t="s">
        <v>65</v>
      </c>
      <c r="B25" s="6">
        <v>1000</v>
      </c>
      <c r="C25" s="26"/>
      <c r="D25" s="18" t="str">
        <f t="shared" si="1"/>
        <v/>
      </c>
      <c r="F25" s="5" t="s">
        <v>35</v>
      </c>
      <c r="G25" s="6">
        <v>280</v>
      </c>
      <c r="H25" s="33"/>
      <c r="I25" s="32"/>
      <c r="J25" s="49"/>
      <c r="K25" s="7"/>
    </row>
    <row r="26" spans="1:13" s="2" customFormat="1" ht="15" customHeight="1">
      <c r="A26" s="5" t="s">
        <v>63</v>
      </c>
      <c r="B26" s="6">
        <v>1000</v>
      </c>
      <c r="C26" s="26"/>
      <c r="D26" s="18" t="str">
        <f t="shared" si="1"/>
        <v/>
      </c>
      <c r="F26" s="5" t="s">
        <v>36</v>
      </c>
      <c r="G26" s="6">
        <v>280</v>
      </c>
      <c r="H26" s="33"/>
      <c r="I26" s="32"/>
      <c r="J26" s="49"/>
      <c r="K26" s="7"/>
    </row>
    <row r="27" spans="1:13" s="2" customFormat="1" ht="15" customHeight="1">
      <c r="A27" s="9" t="s">
        <v>85</v>
      </c>
      <c r="B27" s="6">
        <v>1000</v>
      </c>
      <c r="C27" s="26"/>
      <c r="D27" s="18" t="str">
        <f t="shared" si="1"/>
        <v/>
      </c>
      <c r="F27" s="5" t="s">
        <v>37</v>
      </c>
      <c r="G27" s="6">
        <v>280</v>
      </c>
      <c r="H27" s="33"/>
      <c r="I27" s="32"/>
      <c r="J27" s="49"/>
      <c r="K27" s="7"/>
    </row>
    <row r="28" spans="1:13" s="2" customFormat="1" ht="15" customHeight="1">
      <c r="A28" s="9" t="s">
        <v>62</v>
      </c>
      <c r="B28" s="6">
        <v>1000</v>
      </c>
      <c r="C28" s="26"/>
      <c r="D28" s="18" t="str">
        <f t="shared" si="1"/>
        <v/>
      </c>
      <c r="E28" s="8"/>
      <c r="F28" s="5" t="s">
        <v>38</v>
      </c>
      <c r="G28" s="6">
        <v>280</v>
      </c>
      <c r="H28" s="30"/>
      <c r="I28" s="32" t="s">
        <v>21</v>
      </c>
    </row>
    <row r="29" spans="1:13" s="2" customFormat="1" ht="15" customHeight="1">
      <c r="A29" s="9" t="s">
        <v>61</v>
      </c>
      <c r="B29" s="6">
        <v>1000</v>
      </c>
      <c r="C29" s="26"/>
      <c r="D29" s="18" t="str">
        <f t="shared" si="1"/>
        <v/>
      </c>
      <c r="E29" s="8"/>
      <c r="F29" s="5" t="s">
        <v>49</v>
      </c>
      <c r="G29" s="6">
        <v>290</v>
      </c>
      <c r="H29" s="33"/>
      <c r="I29" s="32"/>
    </row>
    <row r="30" spans="1:13" s="2" customFormat="1" ht="15" customHeight="1">
      <c r="A30" s="9" t="s">
        <v>60</v>
      </c>
      <c r="B30" s="6">
        <v>1000</v>
      </c>
      <c r="C30" s="26"/>
      <c r="D30" s="18" t="str">
        <f t="shared" si="1"/>
        <v/>
      </c>
      <c r="F30" s="5" t="s">
        <v>42</v>
      </c>
      <c r="G30" s="6">
        <v>280</v>
      </c>
      <c r="H30" s="33"/>
      <c r="I30" s="32"/>
      <c r="L30" s="51"/>
      <c r="M30" s="51"/>
    </row>
    <row r="31" spans="1:13" s="2" customFormat="1" ht="15" customHeight="1">
      <c r="A31" s="9" t="s">
        <v>59</v>
      </c>
      <c r="B31" s="6">
        <v>1000</v>
      </c>
      <c r="C31" s="26"/>
      <c r="D31" s="18" t="str">
        <f t="shared" si="1"/>
        <v/>
      </c>
      <c r="E31" s="10"/>
      <c r="F31" s="5" t="s">
        <v>43</v>
      </c>
      <c r="G31" s="6">
        <v>280</v>
      </c>
      <c r="H31" s="33"/>
      <c r="I31" s="32"/>
      <c r="K31" s="51"/>
      <c r="L31" s="51"/>
      <c r="M31" s="51"/>
    </row>
    <row r="32" spans="1:13" s="2" customFormat="1" ht="15" customHeight="1">
      <c r="A32" s="9" t="s">
        <v>58</v>
      </c>
      <c r="B32" s="6">
        <v>1000</v>
      </c>
      <c r="C32" s="26"/>
      <c r="D32" s="18" t="str">
        <f t="shared" si="1"/>
        <v/>
      </c>
      <c r="E32" s="10"/>
      <c r="F32" s="5" t="s">
        <v>44</v>
      </c>
      <c r="G32" s="6">
        <v>290</v>
      </c>
      <c r="H32" s="33"/>
      <c r="I32" s="32"/>
      <c r="K32" s="51"/>
      <c r="L32" s="51"/>
      <c r="M32" s="51"/>
    </row>
    <row r="33" spans="1:16" s="2" customFormat="1" ht="15" customHeight="1">
      <c r="A33" s="9" t="s">
        <v>57</v>
      </c>
      <c r="B33" s="11">
        <v>1000</v>
      </c>
      <c r="C33" s="26"/>
      <c r="D33" s="18" t="str">
        <f t="shared" si="1"/>
        <v/>
      </c>
      <c r="F33" s="5" t="s">
        <v>50</v>
      </c>
      <c r="G33" s="6">
        <v>290</v>
      </c>
      <c r="H33" s="33"/>
      <c r="I33" s="32"/>
      <c r="K33" s="51"/>
      <c r="L33" s="51"/>
      <c r="M33" s="51"/>
    </row>
    <row r="34" spans="1:16" s="2" customFormat="1" ht="13.5" customHeight="1">
      <c r="A34" s="9" t="s">
        <v>95</v>
      </c>
      <c r="B34" s="11">
        <v>1000</v>
      </c>
      <c r="C34" s="40"/>
      <c r="D34" s="41"/>
      <c r="F34" s="5" t="s">
        <v>45</v>
      </c>
      <c r="G34" s="6">
        <v>280</v>
      </c>
      <c r="H34" s="33"/>
      <c r="I34" s="32"/>
      <c r="K34" s="51"/>
      <c r="L34" s="51"/>
      <c r="M34" s="51"/>
    </row>
    <row r="35" spans="1:16" s="14" customFormat="1" ht="13.5" customHeight="1">
      <c r="A35" s="5" t="s">
        <v>56</v>
      </c>
      <c r="B35" s="11">
        <v>1000</v>
      </c>
      <c r="C35" s="26"/>
      <c r="D35" s="18" t="str">
        <f>IF(C35="","",B35*C35)</f>
        <v/>
      </c>
      <c r="F35" s="5" t="s">
        <v>39</v>
      </c>
      <c r="G35" s="6">
        <v>280</v>
      </c>
      <c r="H35" s="33"/>
      <c r="I35" s="32"/>
      <c r="K35" s="51"/>
      <c r="L35" s="51"/>
      <c r="M35" s="51"/>
      <c r="N35" s="52"/>
      <c r="O35" s="52"/>
      <c r="P35" s="52"/>
    </row>
    <row r="36" spans="1:16" s="2" customFormat="1" ht="15" customHeight="1">
      <c r="A36" s="5" t="s">
        <v>55</v>
      </c>
      <c r="B36" s="11">
        <v>1000</v>
      </c>
      <c r="C36" s="26"/>
      <c r="D36" s="18" t="str">
        <f>IF(C36="","",B36*C36)</f>
        <v/>
      </c>
      <c r="F36" s="5" t="s">
        <v>40</v>
      </c>
      <c r="G36" s="6">
        <v>280</v>
      </c>
      <c r="H36" s="33"/>
      <c r="I36" s="32"/>
      <c r="K36" s="53"/>
      <c r="L36" s="54"/>
      <c r="M36" s="54"/>
      <c r="N36" s="54"/>
      <c r="O36" s="54"/>
      <c r="P36" s="54"/>
    </row>
    <row r="37" spans="1:16" s="2" customFormat="1" ht="15" customHeight="1">
      <c r="A37" s="5" t="s">
        <v>54</v>
      </c>
      <c r="B37" s="6">
        <v>1000</v>
      </c>
      <c r="C37" s="26"/>
      <c r="D37" s="18" t="str">
        <f>IF(C37="","",B37*C37)</f>
        <v/>
      </c>
      <c r="F37" s="5" t="s">
        <v>41</v>
      </c>
      <c r="G37" s="6">
        <v>290</v>
      </c>
      <c r="H37" s="33"/>
      <c r="I37" s="32"/>
      <c r="K37" s="53"/>
      <c r="L37" s="54"/>
      <c r="M37" s="54"/>
      <c r="N37" s="54"/>
      <c r="O37" s="54"/>
      <c r="P37" s="54"/>
    </row>
    <row r="38" spans="1:16" s="2" customFormat="1" ht="15" customHeight="1">
      <c r="A38" s="5" t="s">
        <v>53</v>
      </c>
      <c r="B38" s="39">
        <v>1000</v>
      </c>
      <c r="C38" s="30"/>
      <c r="D38" s="29" t="s">
        <v>21</v>
      </c>
      <c r="E38" s="8"/>
      <c r="F38" s="5" t="s">
        <v>48</v>
      </c>
      <c r="G38" s="6">
        <v>380</v>
      </c>
      <c r="H38" s="33"/>
      <c r="I38" s="32"/>
      <c r="K38" s="53"/>
      <c r="L38" s="54"/>
      <c r="M38" s="54"/>
      <c r="N38" s="54"/>
      <c r="O38" s="54"/>
      <c r="P38" s="54"/>
    </row>
    <row r="39" spans="1:16" s="14" customFormat="1" ht="15" customHeight="1">
      <c r="A39" s="5" t="s">
        <v>52</v>
      </c>
      <c r="B39" s="6">
        <v>1000</v>
      </c>
      <c r="C39" s="30"/>
      <c r="D39" s="29" t="s">
        <v>21</v>
      </c>
      <c r="E39" s="38"/>
      <c r="F39" s="5"/>
      <c r="G39" s="6"/>
      <c r="H39" s="33"/>
      <c r="I39" s="32"/>
      <c r="K39" s="55"/>
      <c r="L39" s="52"/>
      <c r="M39" s="52"/>
      <c r="N39" s="52"/>
      <c r="O39" s="52"/>
      <c r="P39" s="52"/>
    </row>
    <row r="40" spans="1:16" s="2" customFormat="1" ht="15" customHeight="1">
      <c r="A40" s="5" t="s">
        <v>4</v>
      </c>
      <c r="B40" s="6">
        <v>1000</v>
      </c>
      <c r="C40" s="26"/>
      <c r="D40" s="18" t="str">
        <f>IF(C40="","",B40*C40)</f>
        <v/>
      </c>
      <c r="F40" s="5"/>
      <c r="G40" s="6"/>
      <c r="H40" s="33"/>
      <c r="I40" s="32"/>
      <c r="K40" s="53"/>
      <c r="L40" s="54"/>
      <c r="M40" s="54"/>
      <c r="N40" s="54"/>
      <c r="O40" s="54"/>
      <c r="P40" s="54"/>
    </row>
    <row r="41" spans="1:16" s="2" customFormat="1" ht="15" customHeight="1">
      <c r="A41" s="5" t="s">
        <v>5</v>
      </c>
      <c r="B41" s="6">
        <v>1000</v>
      </c>
      <c r="C41" s="30"/>
      <c r="D41" s="29" t="s">
        <v>21</v>
      </c>
      <c r="E41" s="8"/>
      <c r="F41" s="21" t="s">
        <v>30</v>
      </c>
      <c r="G41" s="15"/>
      <c r="H41" s="27"/>
      <c r="I41" s="19"/>
      <c r="K41" s="53"/>
      <c r="L41" s="54"/>
      <c r="M41" s="54"/>
      <c r="N41" s="54"/>
      <c r="O41" s="54"/>
      <c r="P41" s="54"/>
    </row>
    <row r="42" spans="1:16" s="2" customFormat="1" ht="15" customHeight="1">
      <c r="A42" s="5" t="s">
        <v>13</v>
      </c>
      <c r="B42" s="6">
        <v>1000</v>
      </c>
      <c r="C42" s="30"/>
      <c r="D42" s="29" t="s">
        <v>21</v>
      </c>
      <c r="E42" s="12"/>
      <c r="F42" s="3" t="s">
        <v>29</v>
      </c>
      <c r="G42" s="4">
        <v>2000</v>
      </c>
      <c r="H42" s="25"/>
      <c r="I42" s="35"/>
      <c r="K42" s="53"/>
      <c r="L42" s="54"/>
      <c r="M42" s="54"/>
      <c r="N42" s="54"/>
      <c r="O42" s="54"/>
      <c r="P42" s="54"/>
    </row>
    <row r="43" spans="1:16" s="2" customFormat="1" ht="15" customHeight="1">
      <c r="A43" s="5" t="s">
        <v>14</v>
      </c>
      <c r="B43" s="6">
        <v>1000</v>
      </c>
      <c r="C43" s="26"/>
      <c r="D43" s="18" t="str">
        <f>IF(C43="","",B43*C43)</f>
        <v/>
      </c>
      <c r="E43" s="7"/>
      <c r="F43" s="63" t="s">
        <v>94</v>
      </c>
      <c r="G43" s="64"/>
      <c r="H43" s="64"/>
      <c r="I43" s="20"/>
      <c r="K43" s="53"/>
      <c r="L43" s="54"/>
      <c r="M43" s="54"/>
      <c r="N43" s="54"/>
      <c r="O43" s="54"/>
      <c r="P43" s="54"/>
    </row>
    <row r="44" spans="1:16" s="2" customFormat="1" ht="15" customHeight="1" thickBot="1">
      <c r="A44" s="71" t="s">
        <v>96</v>
      </c>
      <c r="B44" s="70">
        <v>1000</v>
      </c>
      <c r="C44" s="40"/>
      <c r="D44" s="41"/>
      <c r="E44" s="13"/>
      <c r="F44" s="22" t="s">
        <v>99</v>
      </c>
      <c r="G44" s="1">
        <v>50000</v>
      </c>
      <c r="H44" s="37"/>
      <c r="I44" s="20"/>
      <c r="K44" s="53"/>
      <c r="L44" s="54"/>
      <c r="M44" s="54"/>
      <c r="N44" s="54"/>
      <c r="O44" s="54"/>
      <c r="P44" s="54"/>
    </row>
    <row r="45" spans="1:16" s="2" customFormat="1" ht="13.5" customHeight="1" thickBot="1">
      <c r="A45" s="5" t="s">
        <v>23</v>
      </c>
      <c r="B45" s="6">
        <v>1000</v>
      </c>
      <c r="C45" s="26"/>
      <c r="D45" s="18" t="str">
        <f>IF(C45="","",B45*C45)</f>
        <v/>
      </c>
      <c r="E45" s="13"/>
      <c r="F45" s="61" t="s">
        <v>20</v>
      </c>
      <c r="G45" s="62"/>
      <c r="H45" s="62"/>
      <c r="I45" s="43">
        <f>SUM(D4:D51)+SUM(I4:I44)</f>
        <v>0</v>
      </c>
      <c r="K45" s="53"/>
      <c r="L45" s="54"/>
      <c r="M45" s="54"/>
      <c r="N45" s="54"/>
      <c r="O45" s="54"/>
      <c r="P45" s="54"/>
    </row>
    <row r="46" spans="1:16" s="14" customFormat="1" ht="13.5" customHeight="1">
      <c r="A46" s="5" t="s">
        <v>97</v>
      </c>
      <c r="B46" s="39">
        <v>600</v>
      </c>
      <c r="C46" s="30"/>
      <c r="D46" s="18" t="s">
        <v>21</v>
      </c>
      <c r="E46" s="16"/>
      <c r="F46" s="99"/>
      <c r="G46" s="99"/>
      <c r="H46" s="99"/>
      <c r="I46" s="100"/>
    </row>
    <row r="47" spans="1:16" s="2" customFormat="1" ht="12" customHeight="1">
      <c r="A47" s="79" t="s">
        <v>104</v>
      </c>
      <c r="B47" s="87">
        <v>1000</v>
      </c>
      <c r="C47" s="101"/>
      <c r="D47" s="102" t="str">
        <f>IF(C48="","",#REF!*C48)</f>
        <v/>
      </c>
      <c r="E47" s="13"/>
      <c r="F47" s="99"/>
      <c r="G47" s="99"/>
      <c r="H47" s="99"/>
      <c r="I47" s="100"/>
    </row>
    <row r="48" spans="1:16" s="2" customFormat="1" ht="12" customHeight="1">
      <c r="A48" s="84" t="s">
        <v>105</v>
      </c>
      <c r="B48" s="87"/>
      <c r="C48" s="101"/>
      <c r="D48" s="102"/>
      <c r="E48" s="13"/>
      <c r="F48" s="97"/>
      <c r="G48" s="97"/>
      <c r="H48" s="97"/>
      <c r="I48" s="98"/>
      <c r="J48" s="56"/>
      <c r="K48" s="56"/>
    </row>
    <row r="49" spans="1:11" s="56" customFormat="1" ht="12" customHeight="1">
      <c r="A49" s="86" t="s">
        <v>98</v>
      </c>
      <c r="B49" s="39">
        <v>1000</v>
      </c>
      <c r="C49" s="72"/>
      <c r="D49" s="73" t="str">
        <f>IF(C50="","",#REF!*C50)</f>
        <v/>
      </c>
      <c r="E49" s="57"/>
      <c r="F49" s="97"/>
      <c r="G49" s="97"/>
      <c r="H49" s="97"/>
      <c r="I49" s="98"/>
      <c r="J49" s="23"/>
    </row>
    <row r="50" spans="1:11" s="75" customFormat="1" ht="12" customHeight="1">
      <c r="A50" s="80" t="s">
        <v>102</v>
      </c>
      <c r="B50" s="87">
        <v>1000</v>
      </c>
      <c r="C50" s="88"/>
      <c r="D50" s="90" t="str">
        <f>IF(C55="","",#REF!*C55)</f>
        <v/>
      </c>
      <c r="E50" s="74"/>
      <c r="F50" s="95"/>
      <c r="G50" s="95"/>
      <c r="H50" s="95"/>
      <c r="I50" s="96"/>
    </row>
    <row r="51" spans="1:11" s="75" customFormat="1" ht="12" customHeight="1">
      <c r="A51" s="83" t="s">
        <v>103</v>
      </c>
      <c r="B51" s="87"/>
      <c r="C51" s="89"/>
      <c r="D51" s="91"/>
      <c r="E51" s="74"/>
      <c r="F51" s="103"/>
      <c r="G51" s="103"/>
      <c r="H51" s="103"/>
      <c r="I51" s="104"/>
    </row>
    <row r="52" spans="1:11" s="75" customFormat="1" ht="12" customHeight="1">
      <c r="A52" s="85" t="s">
        <v>100</v>
      </c>
      <c r="B52" s="87">
        <v>1000</v>
      </c>
      <c r="C52" s="88"/>
      <c r="D52" s="90" t="str">
        <f>IF(C57="","",#REF!*C57)</f>
        <v/>
      </c>
      <c r="E52" s="74"/>
      <c r="F52" s="76"/>
      <c r="G52" s="76"/>
      <c r="H52" s="76"/>
      <c r="I52" s="77"/>
    </row>
    <row r="53" spans="1:11" s="75" customFormat="1" ht="12" customHeight="1">
      <c r="A53" s="78" t="s">
        <v>101</v>
      </c>
      <c r="B53" s="87"/>
      <c r="C53" s="89"/>
      <c r="D53" s="91"/>
      <c r="E53" s="74"/>
      <c r="F53" s="76"/>
      <c r="G53" s="76"/>
      <c r="H53" s="76"/>
      <c r="I53" s="77"/>
    </row>
    <row r="54" spans="1:11" s="75" customFormat="1" ht="12" customHeight="1">
      <c r="A54" s="85" t="s">
        <v>107</v>
      </c>
      <c r="B54" s="39">
        <v>500</v>
      </c>
      <c r="C54" s="81"/>
      <c r="D54" s="82"/>
      <c r="E54" s="74"/>
      <c r="F54" s="76"/>
      <c r="G54" s="76"/>
      <c r="H54" s="76"/>
      <c r="I54" s="77"/>
    </row>
    <row r="55" spans="1:11" s="56" customFormat="1" ht="13.5" customHeight="1">
      <c r="A55" s="85" t="s">
        <v>106</v>
      </c>
      <c r="B55" s="39">
        <v>500</v>
      </c>
      <c r="C55" s="72"/>
      <c r="D55" s="73"/>
      <c r="E55" s="57"/>
      <c r="F55" s="105" t="s">
        <v>31</v>
      </c>
      <c r="G55" s="105"/>
      <c r="H55" s="105"/>
      <c r="I55" s="106"/>
      <c r="J55" s="23"/>
      <c r="K55" s="23"/>
    </row>
    <row r="56" spans="1:11" ht="16.5" customHeight="1">
      <c r="A56" s="111" t="s">
        <v>12</v>
      </c>
      <c r="B56" s="107"/>
      <c r="C56" s="107"/>
      <c r="D56" s="108"/>
      <c r="F56" s="107" t="s">
        <v>11</v>
      </c>
      <c r="G56" s="107"/>
      <c r="H56" s="107"/>
      <c r="I56" s="108"/>
    </row>
    <row r="57" spans="1:11" ht="16.5" customHeight="1">
      <c r="A57" s="111" t="s">
        <v>8</v>
      </c>
      <c r="B57" s="107"/>
      <c r="C57" s="107"/>
      <c r="D57" s="108"/>
      <c r="F57" s="107" t="s">
        <v>10</v>
      </c>
      <c r="G57" s="107"/>
      <c r="H57" s="107"/>
      <c r="I57" s="108"/>
    </row>
    <row r="58" spans="1:11" ht="16.5" customHeight="1">
      <c r="A58" s="112" t="s">
        <v>9</v>
      </c>
      <c r="B58" s="109"/>
      <c r="C58" s="109"/>
      <c r="D58" s="110"/>
      <c r="E58" s="44"/>
      <c r="F58" s="109" t="s">
        <v>7</v>
      </c>
      <c r="G58" s="109"/>
      <c r="H58" s="109"/>
      <c r="I58" s="110"/>
    </row>
  </sheetData>
  <dataConsolidate/>
  <mergeCells count="22">
    <mergeCell ref="F55:I55"/>
    <mergeCell ref="F57:I57"/>
    <mergeCell ref="B52:B53"/>
    <mergeCell ref="F58:I58"/>
    <mergeCell ref="A56:D56"/>
    <mergeCell ref="A57:D57"/>
    <mergeCell ref="A58:D58"/>
    <mergeCell ref="F56:I56"/>
    <mergeCell ref="C52:C53"/>
    <mergeCell ref="D52:D53"/>
    <mergeCell ref="B50:B51"/>
    <mergeCell ref="C50:C51"/>
    <mergeCell ref="D50:D51"/>
    <mergeCell ref="A1:I1"/>
    <mergeCell ref="F50:I50"/>
    <mergeCell ref="F48:I49"/>
    <mergeCell ref="F46:I46"/>
    <mergeCell ref="F47:I47"/>
    <mergeCell ref="B47:B48"/>
    <mergeCell ref="C47:C48"/>
    <mergeCell ref="D47:D48"/>
    <mergeCell ref="F51:I51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300" verticalDpi="300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鎌田紀彦</dc:creator>
  <cp:lastModifiedBy>npo.shinjukyo@gmail.com</cp:lastModifiedBy>
  <cp:lastPrinted>2025-08-19T07:47:39Z</cp:lastPrinted>
  <dcterms:created xsi:type="dcterms:W3CDTF">2007-01-24T05:45:43Z</dcterms:created>
  <dcterms:modified xsi:type="dcterms:W3CDTF">2025-08-19T07:53:45Z</dcterms:modified>
</cp:coreProperties>
</file>